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'PENSIONADOS'!$A$1:$K$102</definedName>
  </definedNames>
  <calcPr fullCalcOnLoad="1"/>
</workbook>
</file>

<file path=xl/sharedStrings.xml><?xml version="1.0" encoding="utf-8"?>
<sst xmlns="http://schemas.openxmlformats.org/spreadsheetml/2006/main" count="236" uniqueCount="96">
  <si>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</si>
  <si>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</si>
  <si>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</si>
  <si>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</si>
  <si>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</si>
  <si>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</si>
  <si>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</si>
  <si>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</si>
  <si>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</si>
  <si>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</si>
  <si>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</si>
  <si>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</si>
  <si>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</si>
  <si>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</si>
  <si>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</si>
  <si>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</si>
  <si>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</si>
  <si>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</si>
  <si>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</si>
  <si>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</si>
  <si>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</si>
  <si>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</si>
  <si>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</si>
  <si>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</si>
  <si>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</si>
  <si>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</si>
  <si>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</si>
  <si>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</si>
  <si>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</si>
  <si>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</si>
  <si>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</si>
  <si>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</si>
  <si>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</si>
  <si>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</si>
  <si>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</si>
  <si>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</si>
  <si>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</si>
  <si>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</si>
  <si>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</si>
  <si>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</si>
  <si>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</si>
  <si>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</si>
  <si>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</si>
  <si>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</si>
  <si>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</si>
  <si>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</si>
  <si>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</si>
  <si>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</si>
  <si>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</si>
  <si>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</si>
  <si>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</si>
  <si>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</si>
  <si>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</si>
  <si>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</si>
  <si>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</si>
  <si>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</si>
  <si>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</si>
  <si>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</si>
  <si>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</si>
  <si>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</si>
  <si>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</si>
  <si>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</si>
  <si>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</si>
  <si>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</si>
  <si>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</si>
  <si>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</si>
  <si>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</si>
  <si>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</si>
  <si>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</si>
  <si>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</si>
  <si>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</si>
  <si>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</si>
  <si>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</si>
  <si>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</si>
  <si>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</si>
  <si>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</si>
  <si>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</si>
  <si>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</si>
  <si>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</si>
  <si>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</si>
  <si>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</si>
  <si>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</si>
  <si>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</si>
  <si>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</si>
  <si>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</si>
  <si>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</si>
  <si>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</si>
  <si>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</si>
  <si>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</si>
  <si>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</si>
  <si>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</si>
  <si>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SEGUNDA QUINCENA MAYO 2015</t>
  </si>
  <si>
    <t>Apolonio Maciel Silva</t>
  </si>
  <si>
    <t xml:space="preserve">Pension  </t>
  </si>
  <si>
    <t>Pension</t>
  </si>
  <si>
    <t>Audon Carrazco Orozco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</si>
</sst>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1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164" fontId="9" fillId="0" borderId="37" xfId="46" applyNumberFormat="1" applyFont="1" applyFill="1" applyBorder="1" applyAlignment="1" applyProtection="1">
      <alignment horizontal="center" vertical="center"/>
      <protection/>
    </xf>
    <xf numFmtId="164" fontId="3" fillId="0" borderId="37" xfId="46" applyFont="1" applyFill="1" applyBorder="1" applyAlignment="1" applyProtection="1">
      <alignment horizontal="center" vertical="center"/>
      <protection/>
    </xf>
    <xf numFmtId="164" fontId="3" fillId="0" borderId="37" xfId="46" applyFont="1" applyFill="1" applyBorder="1" applyAlignment="1" applyProtection="1">
      <alignment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38" borderId="4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2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98">
      <selection activeCell="C115" sqref="C115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7" t="s">
        <v>0</v>
      </c>
      <c r="D1" s="137"/>
      <c r="E1" s="137"/>
      <c r="F1" s="137"/>
      <c r="G1" s="137"/>
      <c r="H1" s="3"/>
      <c r="I1" s="3"/>
      <c r="J1" s="3"/>
      <c r="K1" s="3"/>
    </row>
    <row r="2" spans="1:11" ht="15.75" customHeight="1">
      <c r="A2" s="3"/>
      <c r="B2" s="3"/>
      <c r="C2" s="138" t="s">
        <v>1</v>
      </c>
      <c r="D2" s="138"/>
      <c r="E2" s="138"/>
      <c r="F2" s="138"/>
      <c r="G2" s="138"/>
      <c r="H2" s="3"/>
      <c r="I2" s="3"/>
      <c r="J2" s="3"/>
      <c r="K2" s="4" t="s">
        <v>2</v>
      </c>
    </row>
    <row r="3" spans="1:11" ht="17.25" customHeight="1">
      <c r="A3" s="3"/>
      <c r="B3" s="3"/>
      <c r="C3" s="134" t="s">
        <v>91</v>
      </c>
      <c r="D3" s="134"/>
      <c r="E3" s="134"/>
      <c r="F3" s="134"/>
      <c r="G3" s="134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7" t="s">
        <v>4</v>
      </c>
      <c r="E6" s="147"/>
      <c r="F6" s="136"/>
      <c r="G6" s="136"/>
      <c r="H6" s="136"/>
      <c r="I6" s="136"/>
      <c r="J6" s="11"/>
      <c r="K6" s="12"/>
    </row>
    <row r="7" spans="1:11" s="14" customFormat="1" ht="15" customHeight="1">
      <c r="A7" s="13" t="s">
        <v>5</v>
      </c>
      <c r="B7" s="139" t="s">
        <v>6</v>
      </c>
      <c r="C7" s="140" t="s">
        <v>7</v>
      </c>
      <c r="D7" s="133" t="s">
        <v>8</v>
      </c>
      <c r="E7" s="131" t="s">
        <v>9</v>
      </c>
      <c r="F7" s="133" t="s">
        <v>10</v>
      </c>
      <c r="G7" s="133" t="s">
        <v>11</v>
      </c>
      <c r="H7" s="133" t="s">
        <v>9</v>
      </c>
      <c r="I7" s="133" t="s">
        <v>12</v>
      </c>
      <c r="J7" s="133" t="s">
        <v>13</v>
      </c>
      <c r="K7" s="133" t="s">
        <v>14</v>
      </c>
    </row>
    <row r="8" spans="1:11" ht="12" customHeight="1">
      <c r="A8" s="15" t="s">
        <v>15</v>
      </c>
      <c r="B8" s="139"/>
      <c r="C8" s="140"/>
      <c r="D8" s="133"/>
      <c r="E8" s="131"/>
      <c r="F8" s="133"/>
      <c r="G8" s="133"/>
      <c r="H8" s="133"/>
      <c r="I8" s="133"/>
      <c r="J8" s="133"/>
      <c r="K8" s="133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7" t="s">
        <v>0</v>
      </c>
      <c r="D28" s="137"/>
      <c r="E28" s="137"/>
      <c r="F28" s="137"/>
      <c r="G28" s="137"/>
      <c r="H28" s="3"/>
      <c r="I28" s="3"/>
      <c r="J28" s="3"/>
      <c r="K28" s="3"/>
    </row>
    <row r="29" spans="1:11" ht="17.25" customHeight="1">
      <c r="A29" s="3"/>
      <c r="B29" s="3"/>
      <c r="C29" s="138" t="s">
        <v>1</v>
      </c>
      <c r="D29" s="138"/>
      <c r="E29" s="138"/>
      <c r="F29" s="138"/>
      <c r="G29" s="138"/>
      <c r="H29" s="3"/>
      <c r="I29" s="3"/>
      <c r="J29" s="3"/>
      <c r="K29" s="4" t="s">
        <v>36</v>
      </c>
    </row>
    <row r="30" spans="1:11" ht="18" customHeight="1">
      <c r="A30" s="3"/>
      <c r="B30" s="3"/>
      <c r="C30" s="134" t="s">
        <v>91</v>
      </c>
      <c r="D30" s="134"/>
      <c r="E30" s="134"/>
      <c r="F30" s="134"/>
      <c r="G30" s="134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41" t="s">
        <v>4</v>
      </c>
      <c r="E32" s="141"/>
      <c r="F32" s="136"/>
      <c r="G32" s="136"/>
      <c r="H32" s="136"/>
      <c r="I32" s="136"/>
      <c r="J32" s="11"/>
      <c r="K32" s="12"/>
    </row>
    <row r="33" spans="1:11" ht="18" customHeight="1">
      <c r="A33" s="13" t="s">
        <v>5</v>
      </c>
      <c r="B33" s="139" t="s">
        <v>6</v>
      </c>
      <c r="C33" s="142" t="s">
        <v>7</v>
      </c>
      <c r="D33" s="133" t="s">
        <v>8</v>
      </c>
      <c r="E33" s="133" t="s">
        <v>9</v>
      </c>
      <c r="F33" s="133" t="s">
        <v>10</v>
      </c>
      <c r="G33" s="133" t="s">
        <v>11</v>
      </c>
      <c r="H33" s="133" t="s">
        <v>9</v>
      </c>
      <c r="I33" s="133" t="s">
        <v>12</v>
      </c>
      <c r="J33" s="133" t="s">
        <v>13</v>
      </c>
      <c r="K33" s="133" t="s">
        <v>14</v>
      </c>
    </row>
    <row r="34" spans="1:11" ht="17.25" customHeight="1" thickBot="1">
      <c r="A34" s="15" t="s">
        <v>15</v>
      </c>
      <c r="B34" s="139"/>
      <c r="C34" s="142"/>
      <c r="D34" s="133"/>
      <c r="E34" s="133"/>
      <c r="F34" s="133"/>
      <c r="G34" s="133"/>
      <c r="H34" s="133"/>
      <c r="I34" s="133"/>
      <c r="J34" s="133"/>
      <c r="K34" s="133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>
        <v>340</v>
      </c>
      <c r="H40" s="84"/>
      <c r="I40" s="84"/>
      <c r="J40" s="83">
        <f t="shared" si="1"/>
        <v>3419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340</v>
      </c>
      <c r="H48" s="40">
        <f t="shared" si="2"/>
        <v>0</v>
      </c>
      <c r="I48" s="40">
        <f t="shared" si="2"/>
        <v>0</v>
      </c>
      <c r="J48" s="40">
        <f t="shared" si="2"/>
        <v>43784</v>
      </c>
      <c r="K48" s="31"/>
      <c r="L48">
        <f>SUM(L36:L47)</f>
        <v>12</v>
      </c>
    </row>
    <row r="56" spans="1:11" ht="17.25" customHeight="1">
      <c r="A56" s="3"/>
      <c r="B56" s="3"/>
      <c r="C56" s="137" t="s">
        <v>0</v>
      </c>
      <c r="D56" s="137"/>
      <c r="E56" s="137"/>
      <c r="F56" s="137"/>
      <c r="G56" s="137"/>
      <c r="H56" s="3"/>
      <c r="I56" s="3"/>
      <c r="J56" s="3"/>
      <c r="K56" s="3"/>
    </row>
    <row r="57" spans="1:11" ht="15.75" customHeight="1">
      <c r="A57" s="3"/>
      <c r="B57" s="3"/>
      <c r="C57" s="138" t="s">
        <v>1</v>
      </c>
      <c r="D57" s="138"/>
      <c r="E57" s="138"/>
      <c r="F57" s="138"/>
      <c r="G57" s="138"/>
      <c r="H57" s="3"/>
      <c r="I57" s="3"/>
      <c r="J57" s="3"/>
      <c r="K57" s="4" t="s">
        <v>52</v>
      </c>
    </row>
    <row r="58" spans="1:11" ht="18" customHeight="1">
      <c r="A58" s="3"/>
      <c r="B58" s="3"/>
      <c r="C58" s="134" t="s">
        <v>91</v>
      </c>
      <c r="D58" s="134"/>
      <c r="E58" s="134"/>
      <c r="F58" s="134"/>
      <c r="G58" s="134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5" t="s">
        <v>4</v>
      </c>
      <c r="E61" s="135"/>
      <c r="F61" s="136"/>
      <c r="G61" s="136"/>
      <c r="H61" s="136"/>
      <c r="I61" s="136"/>
      <c r="J61" s="11"/>
      <c r="K61" s="12"/>
    </row>
    <row r="62" spans="1:11" ht="15" customHeight="1">
      <c r="A62" s="13" t="s">
        <v>5</v>
      </c>
      <c r="B62" s="139" t="s">
        <v>6</v>
      </c>
      <c r="C62" s="140" t="s">
        <v>7</v>
      </c>
      <c r="D62" s="133" t="s">
        <v>8</v>
      </c>
      <c r="E62" s="131" t="s">
        <v>9</v>
      </c>
      <c r="F62" s="133" t="s">
        <v>10</v>
      </c>
      <c r="G62" s="131" t="s">
        <v>11</v>
      </c>
      <c r="H62" s="133" t="s">
        <v>9</v>
      </c>
      <c r="I62" s="132" t="s">
        <v>12</v>
      </c>
      <c r="J62" s="133" t="s">
        <v>13</v>
      </c>
      <c r="K62" s="131" t="s">
        <v>14</v>
      </c>
    </row>
    <row r="63" spans="1:11" ht="12.75">
      <c r="A63" s="15" t="s">
        <v>15</v>
      </c>
      <c r="B63" s="139"/>
      <c r="C63" s="140"/>
      <c r="D63" s="133"/>
      <c r="E63" s="131"/>
      <c r="F63" s="133"/>
      <c r="G63" s="131"/>
      <c r="H63" s="133"/>
      <c r="I63" s="132"/>
      <c r="J63" s="133"/>
      <c r="K63" s="131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>
        <v>801</v>
      </c>
      <c r="H66" s="83"/>
      <c r="I66" s="84"/>
      <c r="J66" s="83">
        <f t="shared" si="3"/>
        <v>2100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>
        <v>1500</v>
      </c>
      <c r="H77" s="92"/>
      <c r="I77" s="82"/>
      <c r="J77" s="79">
        <f t="shared" si="3"/>
        <v>2893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2301</v>
      </c>
      <c r="H80" s="42">
        <f>SUM(H66:H79)</f>
        <v>0</v>
      </c>
      <c r="I80" s="42">
        <f>SUM(I66:I76)</f>
        <v>0</v>
      </c>
      <c r="J80" s="40">
        <f>SUM(J65:J79)</f>
        <v>52030</v>
      </c>
      <c r="K80" s="39"/>
      <c r="L80">
        <f>SUM(L65:L79)</f>
        <v>15</v>
      </c>
    </row>
    <row r="83" spans="1:11" ht="13.5" thickBot="1">
      <c r="A83" s="3"/>
      <c r="B83" s="3"/>
      <c r="C83" s="137" t="s">
        <v>0</v>
      </c>
      <c r="D83" s="137"/>
      <c r="E83" s="137"/>
      <c r="F83" s="137"/>
      <c r="G83" s="137"/>
      <c r="H83" s="3"/>
      <c r="I83" s="3"/>
      <c r="J83" s="3"/>
      <c r="K83" s="3"/>
    </row>
    <row r="84" spans="1:11" ht="13.5" thickBot="1">
      <c r="A84" s="3"/>
      <c r="B84" s="3"/>
      <c r="C84" s="138" t="s">
        <v>1</v>
      </c>
      <c r="D84" s="138"/>
      <c r="E84" s="138"/>
      <c r="F84" s="138"/>
      <c r="G84" s="138"/>
      <c r="H84" s="3"/>
      <c r="I84" s="3"/>
      <c r="J84" s="3"/>
      <c r="K84" s="4" t="s">
        <v>87</v>
      </c>
    </row>
    <row r="85" spans="1:11" ht="12.75">
      <c r="A85" s="3"/>
      <c r="B85" s="3"/>
      <c r="C85" s="134" t="s">
        <v>91</v>
      </c>
      <c r="D85" s="134"/>
      <c r="E85" s="134"/>
      <c r="F85" s="134"/>
      <c r="G85" s="134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5" t="s">
        <v>4</v>
      </c>
      <c r="E89" s="135"/>
      <c r="F89" s="136"/>
      <c r="G89" s="136"/>
      <c r="H89" s="136"/>
      <c r="I89" s="136"/>
      <c r="J89" s="11"/>
      <c r="K89" s="12"/>
    </row>
    <row r="90" spans="1:11" ht="13.5" thickBot="1">
      <c r="A90" s="13" t="s">
        <v>5</v>
      </c>
      <c r="B90" s="139" t="s">
        <v>6</v>
      </c>
      <c r="C90" s="140" t="s">
        <v>7</v>
      </c>
      <c r="D90" s="133" t="s">
        <v>8</v>
      </c>
      <c r="E90" s="131" t="s">
        <v>9</v>
      </c>
      <c r="F90" s="133" t="s">
        <v>10</v>
      </c>
      <c r="G90" s="131" t="s">
        <v>11</v>
      </c>
      <c r="H90" s="133" t="s">
        <v>9</v>
      </c>
      <c r="I90" s="132" t="s">
        <v>12</v>
      </c>
      <c r="J90" s="133" t="s">
        <v>13</v>
      </c>
      <c r="K90" s="131" t="s">
        <v>14</v>
      </c>
    </row>
    <row r="91" spans="1:11" ht="13.5" thickBot="1">
      <c r="A91" s="69" t="s">
        <v>15</v>
      </c>
      <c r="B91" s="143"/>
      <c r="C91" s="144"/>
      <c r="D91" s="145"/>
      <c r="E91" s="146"/>
      <c r="F91" s="145"/>
      <c r="G91" s="146"/>
      <c r="H91" s="145"/>
      <c r="I91" s="148"/>
      <c r="J91" s="145"/>
      <c r="K91" s="131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 aca="true" t="shared" si="4" ref="J93:J98"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 t="shared" si="4"/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 t="shared" si="4"/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 t="shared" si="4"/>
        <v>4983</v>
      </c>
      <c r="K96" s="17"/>
      <c r="L96">
        <v>1</v>
      </c>
    </row>
    <row r="97" spans="1:12" ht="33.75" customHeight="1">
      <c r="A97" s="77">
        <v>102</v>
      </c>
      <c r="B97" s="107" t="s">
        <v>92</v>
      </c>
      <c r="C97" s="89" t="s">
        <v>94</v>
      </c>
      <c r="D97" s="127">
        <v>7733</v>
      </c>
      <c r="E97" s="128"/>
      <c r="F97" s="129"/>
      <c r="G97" s="128">
        <v>2000</v>
      </c>
      <c r="H97" s="130"/>
      <c r="I97" s="130"/>
      <c r="J97" s="128">
        <f t="shared" si="4"/>
        <v>5733</v>
      </c>
      <c r="K97" s="17"/>
      <c r="L97">
        <v>1</v>
      </c>
    </row>
    <row r="98" spans="1:12" ht="33.75" customHeight="1">
      <c r="A98" s="77">
        <v>102</v>
      </c>
      <c r="B98" s="107" t="s">
        <v>95</v>
      </c>
      <c r="C98" s="89" t="s">
        <v>93</v>
      </c>
      <c r="D98" s="127">
        <v>1980</v>
      </c>
      <c r="E98" s="128"/>
      <c r="F98" s="129"/>
      <c r="G98" s="130"/>
      <c r="H98" s="130"/>
      <c r="I98" s="130"/>
      <c r="J98" s="128">
        <f t="shared" si="4"/>
        <v>1980</v>
      </c>
      <c r="K98" s="17"/>
      <c r="L98">
        <v>1</v>
      </c>
    </row>
    <row r="99" spans="3:10" ht="12.75">
      <c r="C99" s="124" t="s">
        <v>35</v>
      </c>
      <c r="D99" s="125">
        <f>SUM(D93:D98)</f>
        <v>21607</v>
      </c>
      <c r="E99" s="125">
        <f>SUM(E93:E96)</f>
        <v>0</v>
      </c>
      <c r="F99" s="125">
        <f>SUM(F93:F96)</f>
        <v>0</v>
      </c>
      <c r="G99" s="125">
        <f>SUM(G93:G96)</f>
        <v>0</v>
      </c>
      <c r="H99" s="125">
        <f>SUM(H93:H96)</f>
        <v>0</v>
      </c>
      <c r="I99" s="125">
        <f>SUM(I93:I96)</f>
        <v>0</v>
      </c>
      <c r="J99" s="125">
        <f>SUM(J93:J98)</f>
        <v>19607</v>
      </c>
    </row>
    <row r="100" ht="12.75">
      <c r="L100">
        <f>SUM(L93:L99)</f>
        <v>6</v>
      </c>
    </row>
    <row r="101" spans="4:12" ht="14.25" customHeight="1">
      <c r="D101" s="43">
        <f aca="true" t="shared" si="5" ref="D101:J101">D25+D48+D80+D99</f>
        <v>151648</v>
      </c>
      <c r="E101" s="43">
        <f t="shared" si="5"/>
        <v>0</v>
      </c>
      <c r="F101" s="43">
        <f t="shared" si="5"/>
        <v>0</v>
      </c>
      <c r="G101" s="43">
        <f t="shared" si="5"/>
        <v>2641</v>
      </c>
      <c r="H101" s="43">
        <f t="shared" si="5"/>
        <v>0</v>
      </c>
      <c r="I101" s="43">
        <f t="shared" si="5"/>
        <v>0</v>
      </c>
      <c r="J101" s="43">
        <f t="shared" si="5"/>
        <v>147007</v>
      </c>
      <c r="L101" s="97">
        <f>L25+L48+L80+L100</f>
        <v>48</v>
      </c>
    </row>
    <row r="103" ht="12.75">
      <c r="G103" s="11"/>
    </row>
    <row r="104" spans="7:8" ht="12.75">
      <c r="G104" s="1" t="s">
        <v>69</v>
      </c>
      <c r="H104" s="1" t="s">
        <v>70</v>
      </c>
    </row>
    <row r="107" spans="4:10" ht="12.75">
      <c r="D107"/>
      <c r="F107"/>
      <c r="G107"/>
      <c r="H107"/>
      <c r="I107"/>
      <c r="J107"/>
    </row>
    <row r="109" ht="12.75">
      <c r="J109" s="44"/>
    </row>
    <row r="114" spans="2:3" ht="12.75">
      <c r="B114" s="45" t="s">
        <v>71</v>
      </c>
      <c r="C114" s="46">
        <f>D25+D36+D37+D38+D39+D97+D98</f>
        <v>45878</v>
      </c>
    </row>
    <row r="115" spans="2:3" ht="12.75">
      <c r="B115" s="47" t="s">
        <v>72</v>
      </c>
      <c r="C115" s="48">
        <f>D80+D93+D94</f>
        <v>57007</v>
      </c>
    </row>
    <row r="116" spans="2:3" ht="12.75">
      <c r="B116" s="49" t="s">
        <v>73</v>
      </c>
      <c r="C116" s="50">
        <f>D40+D41+D42+D43+D44+D45+D46+D47</f>
        <v>39545</v>
      </c>
    </row>
    <row r="117" spans="2:3" ht="12.75">
      <c r="B117" s="51" t="s">
        <v>74</v>
      </c>
      <c r="C117" s="52">
        <f>D95+D96</f>
        <v>9218</v>
      </c>
    </row>
    <row r="119" spans="3:10" ht="12.75">
      <c r="C119" s="53">
        <f>SUM(C114:C118)</f>
        <v>151648</v>
      </c>
      <c r="E119" s="85"/>
      <c r="J119" s="54">
        <f>C119-I101</f>
        <v>151648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C58:G58"/>
    <mergeCell ref="D61:E61"/>
    <mergeCell ref="F61:I61"/>
    <mergeCell ref="H62:H63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50" t="s">
        <v>75</v>
      </c>
      <c r="B1" s="150"/>
      <c r="C1" s="150"/>
      <c r="D1" s="150"/>
      <c r="E1" s="150"/>
      <c r="F1" s="150"/>
      <c r="G1" s="150"/>
      <c r="H1" s="150"/>
      <c r="I1" s="150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9"/>
      <c r="C12" s="149"/>
      <c r="D12" s="149"/>
      <c r="E12" s="62"/>
      <c r="H12" s="58" t="s">
        <v>84</v>
      </c>
    </row>
    <row r="13" spans="1:8" ht="12.75">
      <c r="A13" s="60" t="s">
        <v>41</v>
      </c>
      <c r="B13" s="149"/>
      <c r="C13" s="149"/>
      <c r="D13" s="149"/>
      <c r="E13" s="62"/>
      <c r="H13" s="58" t="s">
        <v>84</v>
      </c>
    </row>
    <row r="14" spans="1:8" ht="12.75">
      <c r="A14" s="57" t="s">
        <v>42</v>
      </c>
      <c r="B14" s="149"/>
      <c r="C14" s="149"/>
      <c r="D14" s="149"/>
      <c r="E14" s="62"/>
      <c r="H14" s="58" t="s">
        <v>84</v>
      </c>
    </row>
    <row r="15" spans="1:8" ht="12.75">
      <c r="A15" s="60" t="s">
        <v>50</v>
      </c>
      <c r="B15" s="149"/>
      <c r="C15" s="149"/>
      <c r="D15" s="149"/>
      <c r="E15" s="62"/>
      <c r="H15" s="58" t="s">
        <v>84</v>
      </c>
    </row>
    <row r="16" spans="1:8" ht="12.75">
      <c r="A16" s="57" t="s">
        <v>61</v>
      </c>
      <c r="B16" s="149"/>
      <c r="C16" s="149"/>
      <c r="D16" s="149"/>
      <c r="E16" s="62"/>
      <c r="H16" s="58" t="s">
        <v>84</v>
      </c>
    </row>
    <row r="17" spans="1:5" ht="12.75">
      <c r="A17" s="68"/>
      <c r="B17" s="149"/>
      <c r="C17" s="149"/>
      <c r="D17" s="149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2015-05-29T17:59:51Z</cp:lastPrinted>
  <dcterms:created xsi:type="dcterms:W3CDTF">2014-09-04T19:53:31Z</dcterms:created>
  <dcterms:modified xsi:type="dcterms:W3CDTF">2015-06-01T21:59:08Z</dcterms:modified>
  <cp:category/>
  <cp:version/>
  <cp:contentType/>
  <cp:contentStatus/>
</cp:coreProperties>
</file>