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<sst xmlns="http://schemas.openxmlformats.org/spreadsheetml/2006/main" count="201" uniqueCount="86">
  <si>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</si>
  <si>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</si>
  <si>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</si>
  <si>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</si>
  <si>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</si>
  <si>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</si>
  <si>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</si>
  <si>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</si>
  <si>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</si>
  <si>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</si>
  <si>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</si>
  <si>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</si>
  <si>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</si>
  <si>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</si>
  <si>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</si>
  <si>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</si>
  <si>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</si>
  <si>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</si>
  <si>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</si>
  <si>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</si>
  <si>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</si>
  <si>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</si>
  <si>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</si>
  <si>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</si>
  <si>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</si>
  <si>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</si>
  <si>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</si>
  <si>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</si>
  <si>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</si>
  <si>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</si>
  <si>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</si>
  <si>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</si>
  <si>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</si>
  <si>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</si>
  <si>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</si>
  <si>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</si>
  <si>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</si>
  <si>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</si>
  <si>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</si>
  <si>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</si>
  <si>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</si>
  <si>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</si>
  <si>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</si>
  <si>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</si>
  <si>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</si>
  <si>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</si>
  <si>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</si>
  <si>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</si>
  <si>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</si>
  <si>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</si>
  <si>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</si>
  <si>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</si>
  <si>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</si>
  <si>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</si>
  <si>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</si>
  <si>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</si>
  <si>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</si>
  <si>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</si>
  <si>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</si>
  <si>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</si>
  <si>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</si>
  <si>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</si>
  <si>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</si>
  <si>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</si>
  <si>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</si>
  <si>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</si>
  <si>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</si>
  <si>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</si>
  <si>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</si>
  <si>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</si>
  <si>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</si>
  <si>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</si>
  <si>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</si>
  <si>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</si>
  <si>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</si>
  <si>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</si>
  <si>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</si>
  <si>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</si>
  <si>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</si>
  <si>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</si>
  <si>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</si>
  <si>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</si>
  <si>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</si>
  <si>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</si>
  <si>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</si>
  <si>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PRIMERA QUINCENA DE NOVIEMBRE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</si>
</sst>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4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3" fontId="3" fillId="0" borderId="57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G107" sqref="G10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83" t="s">
        <v>9</v>
      </c>
      <c r="D1" s="184"/>
      <c r="E1" s="184"/>
      <c r="F1" s="184"/>
      <c r="G1" s="185"/>
      <c r="H1" s="14"/>
      <c r="I1" s="14"/>
      <c r="J1" s="14"/>
      <c r="K1" s="14"/>
    </row>
    <row r="2" spans="1:11" ht="15.75" customHeight="1" thickBot="1">
      <c r="A2" s="14"/>
      <c r="B2" s="14"/>
      <c r="C2" s="173" t="s">
        <v>8</v>
      </c>
      <c r="D2" s="174"/>
      <c r="E2" s="174"/>
      <c r="F2" s="174"/>
      <c r="G2" s="175"/>
      <c r="H2" s="14"/>
      <c r="I2" s="14"/>
      <c r="J2" s="14"/>
      <c r="K2" s="2" t="s">
        <v>54</v>
      </c>
    </row>
    <row r="3" spans="1:11" ht="17.25" customHeight="1">
      <c r="A3" s="14"/>
      <c r="B3" s="14"/>
      <c r="C3" s="178" t="s">
        <v>85</v>
      </c>
      <c r="D3" s="179"/>
      <c r="E3" s="179"/>
      <c r="F3" s="179"/>
      <c r="G3" s="180"/>
      <c r="H3" s="14"/>
      <c r="I3" s="14"/>
      <c r="J3" s="14"/>
      <c r="K3" s="14"/>
    </row>
    <row r="4" spans="1:11" ht="19.5" customHeight="1">
      <c r="A4" s="5"/>
      <c r="B4" s="46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2" t="s">
        <v>11</v>
      </c>
      <c r="E6" s="194"/>
      <c r="F6" s="181"/>
      <c r="G6" s="181"/>
      <c r="H6" s="181"/>
      <c r="I6" s="182"/>
      <c r="J6" s="20"/>
      <c r="K6" s="1"/>
    </row>
    <row r="7" spans="1:11" s="4" customFormat="1" ht="15" customHeight="1">
      <c r="A7" s="13" t="s">
        <v>14</v>
      </c>
      <c r="B7" s="186" t="s">
        <v>4</v>
      </c>
      <c r="C7" s="176" t="s">
        <v>12</v>
      </c>
      <c r="D7" s="171" t="s">
        <v>5</v>
      </c>
      <c r="E7" s="171" t="s">
        <v>10</v>
      </c>
      <c r="F7" s="171" t="s">
        <v>45</v>
      </c>
      <c r="G7" s="171" t="s">
        <v>43</v>
      </c>
      <c r="H7" s="171" t="s">
        <v>10</v>
      </c>
      <c r="I7" s="171" t="s">
        <v>42</v>
      </c>
      <c r="J7" s="171" t="s">
        <v>44</v>
      </c>
      <c r="K7" s="171" t="s">
        <v>6</v>
      </c>
    </row>
    <row r="8" spans="1:11" ht="12" customHeight="1" thickBot="1">
      <c r="A8" s="21" t="s">
        <v>13</v>
      </c>
      <c r="B8" s="187"/>
      <c r="C8" s="177"/>
      <c r="D8" s="172"/>
      <c r="E8" s="172"/>
      <c r="F8" s="172"/>
      <c r="G8" s="172"/>
      <c r="H8" s="172"/>
      <c r="I8" s="172"/>
      <c r="J8" s="172"/>
      <c r="K8" s="172"/>
    </row>
    <row r="9" spans="1:11" ht="15.75" customHeight="1">
      <c r="A9" s="53"/>
      <c r="B9" s="52" t="s">
        <v>41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33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34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35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25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24</v>
      </c>
      <c r="C18" s="160" t="s">
        <v>18</v>
      </c>
      <c r="D18" s="37">
        <v>1493</v>
      </c>
      <c r="E18" s="37"/>
      <c r="F18" s="37"/>
      <c r="G18" s="33"/>
      <c r="H18" s="69"/>
      <c r="I18" s="45"/>
      <c r="J18" s="66">
        <f t="shared" si="0"/>
        <v>1493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79</v>
      </c>
      <c r="C20" s="147" t="s">
        <v>50</v>
      </c>
      <c r="D20" s="161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21921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21921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83" t="s">
        <v>9</v>
      </c>
      <c r="D33" s="184"/>
      <c r="E33" s="184"/>
      <c r="F33" s="184"/>
      <c r="G33" s="185"/>
      <c r="H33" s="14"/>
      <c r="I33" s="14"/>
      <c r="J33" s="14"/>
      <c r="K33" s="14"/>
    </row>
    <row r="34" spans="1:11" ht="17.25" customHeight="1" thickBot="1">
      <c r="A34" s="14"/>
      <c r="B34" s="14"/>
      <c r="C34" s="173" t="s">
        <v>8</v>
      </c>
      <c r="D34" s="174"/>
      <c r="E34" s="174"/>
      <c r="F34" s="174"/>
      <c r="G34" s="175"/>
      <c r="H34" s="14"/>
      <c r="I34" s="14"/>
      <c r="J34" s="14"/>
      <c r="K34" s="2" t="s">
        <v>55</v>
      </c>
    </row>
    <row r="35" spans="1:11" ht="18" customHeight="1">
      <c r="A35" s="14"/>
      <c r="B35" s="14"/>
      <c r="C35" s="178" t="s">
        <v>85</v>
      </c>
      <c r="D35" s="179"/>
      <c r="E35" s="179"/>
      <c r="F35" s="179"/>
      <c r="G35" s="180"/>
      <c r="H35" s="14"/>
      <c r="I35" s="14"/>
      <c r="J35" s="14"/>
      <c r="K35" s="14"/>
    </row>
    <row r="36" spans="1:11" ht="20.25" customHeight="1" thickBot="1">
      <c r="A36" s="5"/>
      <c r="B36" s="46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97" t="s">
        <v>11</v>
      </c>
      <c r="E37" s="182"/>
      <c r="F37" s="181"/>
      <c r="G37" s="181"/>
      <c r="H37" s="181"/>
      <c r="I37" s="182"/>
      <c r="J37" s="3"/>
      <c r="K37" s="1"/>
    </row>
    <row r="38" spans="1:11" ht="18" customHeight="1">
      <c r="A38" s="93" t="s">
        <v>14</v>
      </c>
      <c r="B38" s="186" t="s">
        <v>4</v>
      </c>
      <c r="C38" s="195" t="s">
        <v>12</v>
      </c>
      <c r="D38" s="171" t="s">
        <v>5</v>
      </c>
      <c r="E38" s="171" t="s">
        <v>10</v>
      </c>
      <c r="F38" s="171" t="s">
        <v>45</v>
      </c>
      <c r="G38" s="171" t="s">
        <v>43</v>
      </c>
      <c r="H38" s="171" t="s">
        <v>10</v>
      </c>
      <c r="I38" s="171" t="s">
        <v>42</v>
      </c>
      <c r="J38" s="171" t="s">
        <v>44</v>
      </c>
      <c r="K38" s="171" t="s">
        <v>6</v>
      </c>
    </row>
    <row r="39" spans="1:11" ht="17.25" customHeight="1" thickBot="1">
      <c r="A39" s="94" t="s">
        <v>13</v>
      </c>
      <c r="B39" s="187"/>
      <c r="C39" s="196"/>
      <c r="D39" s="172"/>
      <c r="E39" s="172"/>
      <c r="F39" s="172"/>
      <c r="G39" s="172"/>
      <c r="H39" s="172"/>
      <c r="I39" s="172"/>
      <c r="J39" s="172"/>
      <c r="K39" s="172"/>
    </row>
    <row r="40" spans="1:11" ht="12.75">
      <c r="A40" s="95"/>
      <c r="B40" s="99" t="s">
        <v>41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47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48</v>
      </c>
      <c r="C43" s="158" t="s">
        <v>18</v>
      </c>
      <c r="D43" s="144">
        <v>2475</v>
      </c>
      <c r="E43" s="37"/>
      <c r="F43" s="37"/>
      <c r="G43" s="24"/>
      <c r="H43" s="61">
        <v>150</v>
      </c>
      <c r="I43" s="45"/>
      <c r="J43" s="82">
        <f t="shared" si="1"/>
        <v>2325</v>
      </c>
      <c r="K43" s="83"/>
      <c r="L43">
        <v>1</v>
      </c>
    </row>
    <row r="44" spans="1:12" ht="33" customHeight="1">
      <c r="A44" s="97">
        <v>602</v>
      </c>
      <c r="B44" s="162" t="s">
        <v>36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37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38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39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29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3" t="s">
        <v>30</v>
      </c>
      <c r="C49" s="157" t="s">
        <v>18</v>
      </c>
      <c r="D49" s="144">
        <v>2683</v>
      </c>
      <c r="E49" s="37"/>
      <c r="F49" s="34"/>
      <c r="G49" s="37">
        <v>500</v>
      </c>
      <c r="H49" s="37">
        <v>400</v>
      </c>
      <c r="I49" s="45"/>
      <c r="J49" s="38">
        <f t="shared" si="1"/>
        <v>1783</v>
      </c>
      <c r="K49" s="18"/>
      <c r="L49">
        <v>1</v>
      </c>
    </row>
    <row r="50" spans="1:12" ht="33" customHeight="1">
      <c r="A50" s="96">
        <v>602</v>
      </c>
      <c r="B50" s="157" t="s">
        <v>27</v>
      </c>
      <c r="C50" s="157" t="s">
        <v>18</v>
      </c>
      <c r="D50" s="144">
        <v>2475</v>
      </c>
      <c r="E50" s="37"/>
      <c r="F50" s="24"/>
      <c r="G50" s="164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3" t="s">
        <v>28</v>
      </c>
      <c r="C51" s="163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3" t="s">
        <v>53</v>
      </c>
      <c r="C52" s="163" t="s">
        <v>52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49</v>
      </c>
      <c r="C53" s="147" t="s">
        <v>50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51</v>
      </c>
      <c r="C54" s="147" t="s">
        <v>50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500</v>
      </c>
      <c r="H56" s="29">
        <f t="shared" si="2"/>
        <v>550</v>
      </c>
      <c r="I56" s="29">
        <f t="shared" si="2"/>
        <v>0</v>
      </c>
      <c r="J56" s="29">
        <f t="shared" si="2"/>
        <v>37758</v>
      </c>
      <c r="K56" s="11"/>
      <c r="L56">
        <f>SUM(L41:L55)</f>
        <v>14</v>
      </c>
    </row>
    <row r="60" spans="1:11" ht="17.25" customHeight="1" thickBot="1">
      <c r="A60" s="14"/>
      <c r="B60" s="14"/>
      <c r="C60" s="183" t="s">
        <v>9</v>
      </c>
      <c r="D60" s="184"/>
      <c r="E60" s="184"/>
      <c r="F60" s="184"/>
      <c r="G60" s="185"/>
      <c r="H60" s="14"/>
      <c r="I60" s="14"/>
      <c r="J60" s="14"/>
      <c r="K60" s="14"/>
    </row>
    <row r="61" spans="1:11" ht="15.75" customHeight="1" thickBot="1">
      <c r="A61" s="14"/>
      <c r="B61" s="14"/>
      <c r="C61" s="173" t="s">
        <v>8</v>
      </c>
      <c r="D61" s="174"/>
      <c r="E61" s="174"/>
      <c r="F61" s="174"/>
      <c r="G61" s="175"/>
      <c r="H61" s="14"/>
      <c r="I61" s="14"/>
      <c r="J61" s="14"/>
      <c r="K61" s="2" t="s">
        <v>56</v>
      </c>
    </row>
    <row r="62" spans="1:11" ht="18" customHeight="1">
      <c r="A62" s="14"/>
      <c r="B62" s="14"/>
      <c r="C62" s="178" t="s">
        <v>85</v>
      </c>
      <c r="D62" s="179"/>
      <c r="E62" s="179"/>
      <c r="F62" s="179"/>
      <c r="G62" s="180"/>
      <c r="H62" s="14"/>
      <c r="I62" s="14"/>
      <c r="J62" s="14"/>
      <c r="K62" s="14"/>
    </row>
    <row r="63" spans="1:11" ht="17.25" customHeight="1">
      <c r="A63" s="5"/>
      <c r="B63" s="46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92" t="s">
        <v>11</v>
      </c>
      <c r="E65" s="193"/>
      <c r="F65" s="181"/>
      <c r="G65" s="181"/>
      <c r="H65" s="181"/>
      <c r="I65" s="182"/>
      <c r="J65" s="3"/>
      <c r="K65" s="1"/>
    </row>
    <row r="66" spans="1:11" ht="15" customHeight="1">
      <c r="A66" s="93" t="s">
        <v>14</v>
      </c>
      <c r="B66" s="186" t="s">
        <v>4</v>
      </c>
      <c r="C66" s="186" t="s">
        <v>12</v>
      </c>
      <c r="D66" s="188" t="s">
        <v>5</v>
      </c>
      <c r="E66" s="171" t="s">
        <v>10</v>
      </c>
      <c r="F66" s="171" t="s">
        <v>45</v>
      </c>
      <c r="G66" s="169" t="s">
        <v>43</v>
      </c>
      <c r="H66" s="171" t="s">
        <v>10</v>
      </c>
      <c r="I66" s="190" t="s">
        <v>42</v>
      </c>
      <c r="J66" s="171" t="s">
        <v>44</v>
      </c>
      <c r="K66" s="169" t="s">
        <v>6</v>
      </c>
    </row>
    <row r="67" spans="1:11" ht="13.5" thickBot="1">
      <c r="A67" s="94" t="s">
        <v>13</v>
      </c>
      <c r="B67" s="187"/>
      <c r="C67" s="187"/>
      <c r="D67" s="189"/>
      <c r="E67" s="172"/>
      <c r="F67" s="172"/>
      <c r="G67" s="170"/>
      <c r="H67" s="172"/>
      <c r="I67" s="191"/>
      <c r="J67" s="172"/>
      <c r="K67" s="170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5" t="s">
        <v>57</v>
      </c>
      <c r="C69" s="163" t="s">
        <v>18</v>
      </c>
      <c r="D69" s="37">
        <v>1501</v>
      </c>
      <c r="E69" s="166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40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40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40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40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5" t="s">
        <v>15</v>
      </c>
      <c r="C74" s="165" t="s">
        <v>40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5" t="s">
        <v>46</v>
      </c>
      <c r="C75" s="165" t="s">
        <v>40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31</v>
      </c>
      <c r="C76" s="156" t="s">
        <v>40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26</v>
      </c>
      <c r="C77" s="157" t="s">
        <v>40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62</v>
      </c>
      <c r="C78" s="147" t="s">
        <v>50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69</v>
      </c>
      <c r="C79" s="147" t="s">
        <v>40</v>
      </c>
      <c r="D79" s="37">
        <v>3475</v>
      </c>
      <c r="E79" s="23"/>
      <c r="F79" s="148"/>
      <c r="G79" s="167">
        <v>300</v>
      </c>
      <c r="H79" s="138"/>
      <c r="I79" s="146"/>
      <c r="J79" s="139">
        <f t="shared" si="3"/>
        <v>3175</v>
      </c>
      <c r="K79" s="134"/>
      <c r="L79">
        <v>1</v>
      </c>
    </row>
    <row r="80" spans="1:12" ht="33.75" customHeight="1">
      <c r="A80" s="143">
        <v>102</v>
      </c>
      <c r="B80" s="147" t="s">
        <v>74</v>
      </c>
      <c r="C80" s="147" t="s">
        <v>50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75</v>
      </c>
      <c r="C81" s="147" t="s">
        <v>76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80</v>
      </c>
      <c r="C82" s="147" t="s">
        <v>50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81</v>
      </c>
      <c r="C83" s="147" t="s">
        <v>82</v>
      </c>
      <c r="D83" s="167">
        <v>4607</v>
      </c>
      <c r="E83" s="149"/>
      <c r="F83" s="168"/>
      <c r="G83" s="167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300</v>
      </c>
      <c r="H84" s="141">
        <f>SUM(H70:H80)</f>
        <v>250</v>
      </c>
      <c r="I84" s="141">
        <f>SUM(I70:I80)</f>
        <v>0</v>
      </c>
      <c r="J84" s="142">
        <f>SUM(J69:J83)</f>
        <v>53037</v>
      </c>
      <c r="K84" s="128"/>
      <c r="L84">
        <f>SUM(L69:L83)</f>
        <v>15</v>
      </c>
    </row>
    <row r="88" spans="4:10" ht="12.75">
      <c r="D88" s="70">
        <f aca="true" t="shared" si="4" ref="D88:I88">D21+D56+D84</f>
        <v>114316</v>
      </c>
      <c r="E88" s="70">
        <f t="shared" si="4"/>
        <v>0</v>
      </c>
      <c r="F88" s="70">
        <f t="shared" si="4"/>
        <v>0</v>
      </c>
      <c r="G88" s="70">
        <f t="shared" si="4"/>
        <v>800</v>
      </c>
      <c r="H88" s="70">
        <f t="shared" si="4"/>
        <v>800</v>
      </c>
      <c r="I88" s="70">
        <f t="shared" si="4"/>
        <v>0</v>
      </c>
      <c r="J88" s="132">
        <f>J21+J56+J84</f>
        <v>112716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84</v>
      </c>
      <c r="H94" s="15" t="s">
        <v>83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58</v>
      </c>
      <c r="C104" s="119">
        <f>D21+D41+D54+D69+D78+D80+D81+D82</f>
        <v>30819</v>
      </c>
    </row>
    <row r="105" spans="2:3" ht="12.75">
      <c r="B105" s="121" t="s">
        <v>59</v>
      </c>
      <c r="C105" s="122">
        <f>D42+D43+D44+D45+D46+D47+D48+D49+D50+D51+D52+D53+D83</f>
        <v>41420</v>
      </c>
    </row>
    <row r="106" spans="2:3" ht="12.75">
      <c r="B106" s="116" t="s">
        <v>60</v>
      </c>
      <c r="C106" s="115">
        <f>D70+D71+D72+D73+D74+D75+D79</f>
        <v>33554</v>
      </c>
    </row>
    <row r="107" spans="2:3" ht="12.75">
      <c r="B107" s="117" t="s">
        <v>61</v>
      </c>
      <c r="C107" s="118">
        <f>D76+D77</f>
        <v>8523</v>
      </c>
    </row>
    <row r="109" spans="3:10" ht="12.75">
      <c r="C109" s="107">
        <f>SUM(C104:C108)</f>
        <v>114316</v>
      </c>
      <c r="J109" s="108">
        <f>C109-I88</f>
        <v>114316</v>
      </c>
    </row>
  </sheetData>
  <sheetProtection/>
  <mergeCells count="45"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F7:F8"/>
    <mergeCell ref="H7:H8"/>
    <mergeCell ref="G7:G8"/>
    <mergeCell ref="F37:I37"/>
    <mergeCell ref="C33:G33"/>
    <mergeCell ref="H38:H39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</row>
    <row r="3" spans="2:8" ht="22.5">
      <c r="B3" s="123" t="s">
        <v>63</v>
      </c>
      <c r="C3" s="123" t="s">
        <v>67</v>
      </c>
      <c r="D3" s="123" t="s">
        <v>64</v>
      </c>
      <c r="E3" s="123" t="s">
        <v>65</v>
      </c>
      <c r="F3" s="123" t="s">
        <v>70</v>
      </c>
      <c r="G3" s="123" t="s">
        <v>71</v>
      </c>
      <c r="H3" s="123" t="s">
        <v>72</v>
      </c>
    </row>
    <row r="5" spans="1:9" ht="12.75">
      <c r="A5" s="124" t="s">
        <v>32</v>
      </c>
      <c r="B5" s="109" t="s">
        <v>68</v>
      </c>
      <c r="C5" s="110" t="s">
        <v>68</v>
      </c>
      <c r="D5" s="110" t="s">
        <v>68</v>
      </c>
      <c r="E5" s="114" t="s">
        <v>68</v>
      </c>
      <c r="F5" s="114" t="s">
        <v>68</v>
      </c>
      <c r="G5" s="114" t="s">
        <v>68</v>
      </c>
      <c r="H5" s="114" t="s">
        <v>68</v>
      </c>
      <c r="I5" s="1" t="s">
        <v>73</v>
      </c>
    </row>
    <row r="6" spans="1:9" ht="12.75">
      <c r="A6" s="124" t="s">
        <v>20</v>
      </c>
      <c r="B6" s="109" t="s">
        <v>68</v>
      </c>
      <c r="C6" s="110" t="s">
        <v>68</v>
      </c>
      <c r="D6" s="110" t="s">
        <v>68</v>
      </c>
      <c r="E6" s="114" t="s">
        <v>68</v>
      </c>
      <c r="F6" s="105" t="s">
        <v>68</v>
      </c>
      <c r="G6" s="105" t="s">
        <v>68</v>
      </c>
      <c r="H6" s="105" t="s">
        <v>68</v>
      </c>
      <c r="I6" s="1" t="s">
        <v>73</v>
      </c>
    </row>
    <row r="7" spans="1:8" ht="12.75">
      <c r="A7" s="106" t="s">
        <v>29</v>
      </c>
      <c r="B7" s="125"/>
      <c r="C7" s="126"/>
      <c r="D7" s="126"/>
      <c r="E7" s="114" t="s">
        <v>68</v>
      </c>
      <c r="F7" s="105" t="s">
        <v>68</v>
      </c>
      <c r="G7" s="105" t="s">
        <v>68</v>
      </c>
      <c r="H7" s="105" t="s">
        <v>68</v>
      </c>
    </row>
    <row r="8" spans="1:8" ht="12.75">
      <c r="A8" s="111" t="s">
        <v>51</v>
      </c>
      <c r="B8" s="125"/>
      <c r="C8" s="126"/>
      <c r="D8" s="126"/>
      <c r="E8" s="127" t="s">
        <v>68</v>
      </c>
      <c r="F8" s="105" t="s">
        <v>68</v>
      </c>
      <c r="G8" s="105" t="s">
        <v>68</v>
      </c>
      <c r="H8" s="105" t="s">
        <v>68</v>
      </c>
    </row>
    <row r="9" spans="1:8" ht="12.75">
      <c r="A9" s="104" t="s">
        <v>15</v>
      </c>
      <c r="B9" s="125"/>
      <c r="C9" s="128"/>
      <c r="D9" s="126"/>
      <c r="E9" s="126"/>
      <c r="F9" s="105" t="s">
        <v>68</v>
      </c>
      <c r="G9" s="105" t="s">
        <v>68</v>
      </c>
      <c r="H9" s="105" t="s">
        <v>68</v>
      </c>
    </row>
    <row r="10" spans="1:8" ht="12.75">
      <c r="A10" s="112" t="s">
        <v>30</v>
      </c>
      <c r="B10" s="128"/>
      <c r="C10" s="126"/>
      <c r="D10" s="128"/>
      <c r="E10" s="126"/>
      <c r="G10" s="105" t="s">
        <v>68</v>
      </c>
      <c r="H10" s="105" t="s">
        <v>68</v>
      </c>
    </row>
    <row r="11" spans="1:8" ht="12.75">
      <c r="A11" s="113" t="s">
        <v>28</v>
      </c>
      <c r="B11" s="128"/>
      <c r="C11" s="126"/>
      <c r="D11" s="126"/>
      <c r="E11" s="129"/>
      <c r="G11" s="105" t="s">
        <v>68</v>
      </c>
      <c r="H11" s="105" t="s">
        <v>68</v>
      </c>
    </row>
    <row r="12" spans="1:8" ht="12.75">
      <c r="A12" s="106" t="s">
        <v>19</v>
      </c>
      <c r="B12" s="199"/>
      <c r="C12" s="199"/>
      <c r="D12" s="199"/>
      <c r="E12" s="126"/>
      <c r="H12" s="105" t="s">
        <v>68</v>
      </c>
    </row>
    <row r="13" spans="1:8" ht="12.75">
      <c r="A13" s="106" t="s">
        <v>36</v>
      </c>
      <c r="B13" s="199"/>
      <c r="C13" s="199"/>
      <c r="D13" s="199"/>
      <c r="E13" s="126"/>
      <c r="H13" s="105" t="s">
        <v>68</v>
      </c>
    </row>
    <row r="14" spans="1:8" ht="12.75">
      <c r="A14" s="109" t="s">
        <v>37</v>
      </c>
      <c r="B14" s="199"/>
      <c r="C14" s="199"/>
      <c r="D14" s="199"/>
      <c r="E14" s="126"/>
      <c r="H14" s="105" t="s">
        <v>68</v>
      </c>
    </row>
    <row r="15" spans="1:8" ht="12.75">
      <c r="A15" s="106" t="s">
        <v>49</v>
      </c>
      <c r="B15" s="199"/>
      <c r="C15" s="199"/>
      <c r="D15" s="199"/>
      <c r="E15" s="126"/>
      <c r="H15" s="105" t="s">
        <v>68</v>
      </c>
    </row>
    <row r="16" spans="1:8" ht="12.75">
      <c r="A16" s="109" t="s">
        <v>31</v>
      </c>
      <c r="B16" s="199"/>
      <c r="C16" s="199"/>
      <c r="D16" s="199"/>
      <c r="E16" s="126"/>
      <c r="H16" s="105" t="s">
        <v>68</v>
      </c>
    </row>
    <row r="17" spans="1:5" ht="12.75">
      <c r="A17" s="130"/>
      <c r="B17" s="199"/>
      <c r="C17" s="199"/>
      <c r="D17" s="199"/>
      <c r="E17" s="126"/>
    </row>
    <row r="18" spans="1:5" ht="12.75">
      <c r="A18" s="131"/>
      <c r="B18" s="199"/>
      <c r="C18" s="199"/>
      <c r="D18" s="199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2013-11-13T17:28:59Z</cp:lastPrinted>
  <dcterms:created xsi:type="dcterms:W3CDTF">2004-06-15T17:48:10Z</dcterms:created>
  <dcterms:modified xsi:type="dcterms:W3CDTF">2013-11-13T17:29:23Z</dcterms:modified>
  <cp:category/>
  <cp:version/>
  <cp:contentType/>
  <cp:contentStatus/>
</cp:coreProperties>
</file>