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'PENSIONADOS'!$A$1:$K$109</definedName>
  </definedNames>
  <calcPr fullCalcOnLoad="1"/>
</workbook>
</file>

<file path=xl/sharedStrings.xml><?xml version="1.0" encoding="utf-8"?>
<sst xmlns="http://schemas.openxmlformats.org/spreadsheetml/2006/main" count="254" uniqueCount="104">
  <si>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</si>
  <si>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</si>
  <si>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</si>
  <si>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</si>
  <si>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</si>
  <si>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</si>
  <si>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</si>
  <si>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</si>
  <si>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</si>
  <si>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</si>
  <si>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</si>
  <si>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</si>
  <si>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</si>
  <si>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</si>
  <si>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</si>
  <si>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</si>
  <si>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</si>
  <si>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</si>
  <si>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</si>
  <si>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</si>
  <si>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</si>
  <si>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</si>
  <si>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</si>
  <si>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</si>
  <si>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</si>
  <si>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</si>
  <si>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</si>
  <si>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</si>
  <si>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</si>
  <si>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</si>
  <si>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</si>
  <si>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</si>
  <si>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</si>
  <si>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</si>
  <si>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</si>
  <si>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</si>
  <si>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</si>
  <si>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</si>
  <si>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</si>
  <si>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</si>
  <si>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</si>
  <si>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</si>
  <si>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</si>
  <si>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</si>
  <si>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</si>
  <si>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</si>
  <si>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</si>
  <si>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</si>
  <si>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</si>
  <si>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</si>
  <si>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</si>
  <si>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</si>
  <si>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</si>
  <si>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</si>
  <si>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</si>
  <si>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</si>
  <si>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</si>
  <si>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</si>
  <si>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</si>
  <si>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</si>
  <si>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</si>
  <si>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</si>
  <si>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</si>
  <si>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</si>
  <si>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</si>
  <si>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</si>
  <si>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</si>
  <si>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</si>
  <si>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</si>
  <si>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</si>
  <si>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</si>
  <si>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</si>
  <si>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</si>
  <si>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</si>
  <si>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</si>
  <si>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</si>
  <si>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</si>
  <si>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</si>
  <si>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</si>
  <si>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</si>
  <si>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</si>
  <si>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</si>
  <si>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</si>
  <si>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</si>
  <si>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</si>
  <si>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</si>
  <si>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</si>
  <si>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</si>
  <si>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</si>
  <si>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</si>
  <si>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</si>
  <si>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</si>
  <si>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</si>
  <si>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</si>
  <si>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</si>
  <si>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</si>
  <si>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</si>
  <si>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</si>
  <si>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</si>
  <si>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</si>
  <si>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</si>
  <si>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</si>
  <si>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</si>
  <si>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PRIMERA QUINCENA MARZO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</si>
</sst>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49" fillId="0" borderId="16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56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57" xfId="46" applyFont="1" applyFill="1" applyBorder="1" applyAlignment="1" applyProtection="1">
      <alignment horizontal="center"/>
      <protection/>
    </xf>
    <xf numFmtId="164" fontId="2" fillId="0" borderId="58" xfId="46" applyFont="1" applyFill="1" applyBorder="1" applyAlignment="1" applyProtection="1">
      <alignment horizontal="center"/>
      <protection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9" xfId="46" applyFont="1" applyFill="1" applyBorder="1" applyAlignment="1" applyProtection="1">
      <alignment horizontal="center"/>
      <protection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64" fontId="2" fillId="0" borderId="16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830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793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10" zoomScaleNormal="110" zoomScalePageLayoutView="0" workbookViewId="0" topLeftCell="A82">
      <selection activeCell="G10" sqref="G10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46" t="s">
        <v>0</v>
      </c>
      <c r="D1" s="146"/>
      <c r="E1" s="146"/>
      <c r="F1" s="146"/>
      <c r="G1" s="146"/>
      <c r="H1" s="3"/>
      <c r="I1" s="3"/>
      <c r="J1" s="3"/>
      <c r="K1" s="3"/>
    </row>
    <row r="2" spans="1:11" ht="15.75" customHeight="1" thickBot="1">
      <c r="A2" s="3"/>
      <c r="B2" s="3"/>
      <c r="C2" s="147" t="s">
        <v>1</v>
      </c>
      <c r="D2" s="147"/>
      <c r="E2" s="147"/>
      <c r="F2" s="147"/>
      <c r="G2" s="147"/>
      <c r="H2" s="3"/>
      <c r="I2" s="3"/>
      <c r="J2" s="3"/>
      <c r="K2" s="4" t="s">
        <v>2</v>
      </c>
    </row>
    <row r="3" spans="1:11" ht="17.25" customHeight="1">
      <c r="A3" s="3"/>
      <c r="B3" s="3"/>
      <c r="C3" s="148" t="s">
        <v>103</v>
      </c>
      <c r="D3" s="148"/>
      <c r="E3" s="148"/>
      <c r="F3" s="148"/>
      <c r="G3" s="148"/>
      <c r="H3" s="3"/>
      <c r="I3" s="3"/>
      <c r="J3" s="3"/>
      <c r="K3" s="3"/>
    </row>
    <row r="4" spans="1:11" ht="17.25" customHeight="1" thickBot="1">
      <c r="A4" s="5"/>
      <c r="B4" s="6" t="s">
        <v>102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49" t="s">
        <v>3</v>
      </c>
      <c r="E5" s="149"/>
      <c r="F5" s="150" t="s">
        <v>97</v>
      </c>
      <c r="G5" s="151"/>
      <c r="H5" s="151"/>
      <c r="I5" s="152"/>
      <c r="J5" s="11"/>
      <c r="K5" s="12"/>
    </row>
    <row r="6" spans="1:11" ht="15" customHeight="1" thickBot="1">
      <c r="A6" s="79" t="s">
        <v>4</v>
      </c>
      <c r="B6" s="153" t="s">
        <v>5</v>
      </c>
      <c r="C6" s="155" t="s">
        <v>6</v>
      </c>
      <c r="D6" s="142" t="s">
        <v>7</v>
      </c>
      <c r="E6" s="157" t="s">
        <v>8</v>
      </c>
      <c r="F6" s="142" t="s">
        <v>9</v>
      </c>
      <c r="G6" s="142" t="s">
        <v>10</v>
      </c>
      <c r="H6" s="142" t="s">
        <v>8</v>
      </c>
      <c r="I6" s="142" t="s">
        <v>11</v>
      </c>
      <c r="J6" s="142" t="s">
        <v>12</v>
      </c>
      <c r="K6" s="144" t="s">
        <v>13</v>
      </c>
    </row>
    <row r="7" spans="1:11" ht="12" customHeight="1" thickBot="1">
      <c r="A7" s="85" t="s">
        <v>14</v>
      </c>
      <c r="B7" s="154"/>
      <c r="C7" s="156"/>
      <c r="D7" s="143"/>
      <c r="E7" s="158"/>
      <c r="F7" s="143"/>
      <c r="G7" s="143"/>
      <c r="H7" s="143"/>
      <c r="I7" s="143"/>
      <c r="J7" s="143"/>
      <c r="K7" s="145"/>
    </row>
    <row r="8" spans="1:11" ht="12.75" customHeight="1">
      <c r="A8" s="93"/>
      <c r="B8" s="60" t="s">
        <v>15</v>
      </c>
      <c r="C8" s="61"/>
      <c r="D8" s="62">
        <v>7301</v>
      </c>
      <c r="E8" s="8"/>
      <c r="F8" s="63"/>
      <c r="G8" s="64"/>
      <c r="H8" s="17"/>
      <c r="I8" s="65"/>
      <c r="J8" s="66"/>
      <c r="K8" s="94"/>
    </row>
    <row r="9" spans="1:12" ht="38.25" customHeight="1">
      <c r="A9" s="46">
        <v>602</v>
      </c>
      <c r="B9" s="67" t="s">
        <v>59</v>
      </c>
      <c r="C9" s="56" t="s">
        <v>52</v>
      </c>
      <c r="D9" s="125">
        <v>5182</v>
      </c>
      <c r="E9" s="52"/>
      <c r="F9" s="51"/>
      <c r="G9" s="53"/>
      <c r="H9" s="53"/>
      <c r="I9" s="53"/>
      <c r="J9" s="52">
        <f>SUM(D9:E9)-SUM(F9:I9)</f>
        <v>5182</v>
      </c>
      <c r="K9" s="14"/>
      <c r="L9">
        <v>1</v>
      </c>
    </row>
    <row r="10" spans="1:12" ht="38.25" customHeight="1">
      <c r="A10" s="46">
        <v>102</v>
      </c>
      <c r="B10" s="67" t="s">
        <v>61</v>
      </c>
      <c r="C10" s="67" t="s">
        <v>52</v>
      </c>
      <c r="D10" s="125">
        <v>3909</v>
      </c>
      <c r="E10" s="52"/>
      <c r="F10" s="51"/>
      <c r="G10" s="52"/>
      <c r="H10" s="53"/>
      <c r="I10" s="53"/>
      <c r="J10" s="52">
        <f aca="true" t="shared" si="0" ref="J10:J17">SUM(D10:E10)-SUM(F10:I10)</f>
        <v>3909</v>
      </c>
      <c r="K10" s="14"/>
      <c r="L10">
        <v>1</v>
      </c>
    </row>
    <row r="11" spans="1:12" ht="38.25" customHeight="1">
      <c r="A11" s="46">
        <v>102</v>
      </c>
      <c r="B11" s="47" t="s">
        <v>57</v>
      </c>
      <c r="C11" s="47" t="s">
        <v>52</v>
      </c>
      <c r="D11" s="125">
        <v>6433</v>
      </c>
      <c r="E11" s="52"/>
      <c r="F11" s="51"/>
      <c r="G11" s="53"/>
      <c r="H11" s="53"/>
      <c r="I11" s="53"/>
      <c r="J11" s="52">
        <f t="shared" si="0"/>
        <v>6433</v>
      </c>
      <c r="K11" s="14"/>
      <c r="L11">
        <v>1</v>
      </c>
    </row>
    <row r="12" spans="1:12" ht="38.25" customHeight="1">
      <c r="A12" s="46">
        <v>102</v>
      </c>
      <c r="B12" s="47" t="s">
        <v>85</v>
      </c>
      <c r="C12" s="56" t="s">
        <v>52</v>
      </c>
      <c r="D12" s="125">
        <v>3385</v>
      </c>
      <c r="E12" s="52"/>
      <c r="F12" s="51"/>
      <c r="G12" s="53"/>
      <c r="H12" s="53"/>
      <c r="I12" s="53"/>
      <c r="J12" s="52">
        <f t="shared" si="0"/>
        <v>3385</v>
      </c>
      <c r="K12" s="14"/>
      <c r="L12">
        <v>1</v>
      </c>
    </row>
    <row r="13" spans="1:12" ht="38.25" customHeight="1">
      <c r="A13" s="46">
        <v>102</v>
      </c>
      <c r="B13" s="56" t="s">
        <v>54</v>
      </c>
      <c r="C13" s="56" t="s">
        <v>52</v>
      </c>
      <c r="D13" s="125">
        <v>6187</v>
      </c>
      <c r="E13" s="52"/>
      <c r="F13" s="51"/>
      <c r="G13" s="53"/>
      <c r="H13" s="53"/>
      <c r="I13" s="53"/>
      <c r="J13" s="52">
        <f t="shared" si="0"/>
        <v>6187</v>
      </c>
      <c r="K13" s="14"/>
      <c r="L13">
        <v>1</v>
      </c>
    </row>
    <row r="14" spans="1:12" ht="38.25" customHeight="1">
      <c r="A14" s="68">
        <v>102</v>
      </c>
      <c r="B14" s="47" t="s">
        <v>56</v>
      </c>
      <c r="C14" s="47" t="s">
        <v>52</v>
      </c>
      <c r="D14" s="125">
        <v>3603</v>
      </c>
      <c r="E14" s="52"/>
      <c r="F14" s="74"/>
      <c r="G14" s="52"/>
      <c r="H14" s="52"/>
      <c r="I14" s="53"/>
      <c r="J14" s="69">
        <f t="shared" si="0"/>
        <v>3603</v>
      </c>
      <c r="K14" s="72"/>
      <c r="L14">
        <v>1</v>
      </c>
    </row>
    <row r="15" spans="1:12" ht="38.25" customHeight="1">
      <c r="A15" s="68">
        <v>102</v>
      </c>
      <c r="B15" s="58" t="s">
        <v>53</v>
      </c>
      <c r="C15" s="58" t="s">
        <v>52</v>
      </c>
      <c r="D15" s="125">
        <v>5847</v>
      </c>
      <c r="E15" s="52"/>
      <c r="F15" s="53"/>
      <c r="G15" s="75"/>
      <c r="H15" s="52"/>
      <c r="I15" s="52"/>
      <c r="J15" s="69">
        <f t="shared" si="0"/>
        <v>5847</v>
      </c>
      <c r="K15" s="18"/>
      <c r="L15">
        <v>1</v>
      </c>
    </row>
    <row r="16" spans="1:12" ht="38.25" customHeight="1">
      <c r="A16" s="46">
        <v>102</v>
      </c>
      <c r="B16" s="58" t="s">
        <v>51</v>
      </c>
      <c r="C16" s="58" t="s">
        <v>52</v>
      </c>
      <c r="D16" s="125">
        <v>5575</v>
      </c>
      <c r="E16" s="52"/>
      <c r="F16" s="53"/>
      <c r="G16" s="52"/>
      <c r="H16" s="53"/>
      <c r="I16" s="53"/>
      <c r="J16" s="69">
        <f t="shared" si="0"/>
        <v>5575</v>
      </c>
      <c r="K16" s="73"/>
      <c r="L16">
        <v>1</v>
      </c>
    </row>
    <row r="17" spans="1:12" ht="38.25" customHeight="1" thickBot="1">
      <c r="A17" s="98">
        <v>102</v>
      </c>
      <c r="B17" s="56" t="s">
        <v>55</v>
      </c>
      <c r="C17" s="56" t="s">
        <v>52</v>
      </c>
      <c r="D17" s="125">
        <v>6187</v>
      </c>
      <c r="E17" s="52"/>
      <c r="F17" s="53"/>
      <c r="G17" s="52"/>
      <c r="H17" s="53"/>
      <c r="I17" s="53"/>
      <c r="J17" s="69">
        <f t="shared" si="0"/>
        <v>6187</v>
      </c>
      <c r="K17" s="73"/>
      <c r="L17">
        <v>1</v>
      </c>
    </row>
    <row r="18" spans="1:11" ht="12" customHeight="1" thickBot="1">
      <c r="A18" s="99"/>
      <c r="B18" s="95"/>
      <c r="C18" s="96" t="s">
        <v>34</v>
      </c>
      <c r="D18" s="89">
        <f>SUM(D9:D17)</f>
        <v>46308</v>
      </c>
      <c r="E18" s="89">
        <f aca="true" t="shared" si="1" ref="E18:J18">SUM(E9:E17)</f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124">
        <f t="shared" si="1"/>
        <v>46308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46" t="s">
        <v>0</v>
      </c>
      <c r="D28" s="146"/>
      <c r="E28" s="146"/>
      <c r="F28" s="146"/>
      <c r="G28" s="146"/>
      <c r="H28" s="3"/>
      <c r="I28" s="3"/>
      <c r="J28" s="3"/>
      <c r="K28" s="3"/>
    </row>
    <row r="29" spans="1:11" ht="18" customHeight="1" thickBot="1">
      <c r="A29" s="3"/>
      <c r="B29" s="3"/>
      <c r="C29" s="147" t="s">
        <v>1</v>
      </c>
      <c r="D29" s="147"/>
      <c r="E29" s="147"/>
      <c r="F29" s="147"/>
      <c r="G29" s="147"/>
      <c r="H29" s="3"/>
      <c r="I29" s="3"/>
      <c r="J29" s="3"/>
      <c r="K29" s="4" t="s">
        <v>35</v>
      </c>
    </row>
    <row r="30" spans="1:11" ht="18" customHeight="1">
      <c r="A30" s="3"/>
      <c r="B30" s="3"/>
      <c r="C30" s="148" t="s">
        <v>103</v>
      </c>
      <c r="D30" s="148"/>
      <c r="E30" s="148"/>
      <c r="F30" s="148"/>
      <c r="G30" s="148"/>
      <c r="H30" s="3"/>
      <c r="I30" s="3"/>
      <c r="J30" s="3"/>
      <c r="K30" s="3"/>
    </row>
    <row r="31" spans="1:11" ht="19.5" customHeight="1">
      <c r="A31" s="5"/>
      <c r="B31" s="6" t="s">
        <v>102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49" t="s">
        <v>3</v>
      </c>
      <c r="E33" s="149"/>
      <c r="F33" s="150" t="s">
        <v>97</v>
      </c>
      <c r="G33" s="151"/>
      <c r="H33" s="151"/>
      <c r="I33" s="152"/>
      <c r="J33" s="11"/>
      <c r="K33" s="12"/>
    </row>
    <row r="34" spans="1:11" s="13" customFormat="1" ht="15" customHeight="1" thickBot="1">
      <c r="A34" s="79" t="s">
        <v>4</v>
      </c>
      <c r="B34" s="153" t="s">
        <v>5</v>
      </c>
      <c r="C34" s="155" t="s">
        <v>6</v>
      </c>
      <c r="D34" s="142" t="s">
        <v>7</v>
      </c>
      <c r="E34" s="157" t="s">
        <v>8</v>
      </c>
      <c r="F34" s="142" t="s">
        <v>9</v>
      </c>
      <c r="G34" s="142" t="s">
        <v>10</v>
      </c>
      <c r="H34" s="142" t="s">
        <v>8</v>
      </c>
      <c r="I34" s="142" t="s">
        <v>11</v>
      </c>
      <c r="J34" s="142" t="s">
        <v>12</v>
      </c>
      <c r="K34" s="144" t="s">
        <v>13</v>
      </c>
    </row>
    <row r="35" spans="1:11" ht="12" customHeight="1" thickBot="1">
      <c r="A35" s="85" t="s">
        <v>14</v>
      </c>
      <c r="B35" s="154"/>
      <c r="C35" s="156"/>
      <c r="D35" s="143"/>
      <c r="E35" s="158"/>
      <c r="F35" s="143"/>
      <c r="G35" s="143"/>
      <c r="H35" s="143"/>
      <c r="I35" s="143"/>
      <c r="J35" s="143"/>
      <c r="K35" s="145"/>
    </row>
    <row r="36" spans="1:11" ht="13.5" customHeight="1">
      <c r="A36" s="93"/>
      <c r="B36" s="60" t="s">
        <v>15</v>
      </c>
      <c r="C36" s="61"/>
      <c r="D36" s="62">
        <v>7301</v>
      </c>
      <c r="E36" s="8"/>
      <c r="F36" s="63"/>
      <c r="G36" s="64"/>
      <c r="H36" s="17"/>
      <c r="I36" s="65"/>
      <c r="J36" s="66"/>
      <c r="K36" s="113"/>
    </row>
    <row r="37" spans="1:12" ht="33" customHeight="1">
      <c r="A37" s="106">
        <v>102</v>
      </c>
      <c r="B37" s="58" t="s">
        <v>20</v>
      </c>
      <c r="C37" s="56" t="s">
        <v>17</v>
      </c>
      <c r="D37" s="126">
        <v>2673</v>
      </c>
      <c r="E37" s="52"/>
      <c r="F37" s="51"/>
      <c r="G37" s="53"/>
      <c r="H37" s="53"/>
      <c r="I37" s="53"/>
      <c r="J37" s="52">
        <f aca="true" t="shared" si="2" ref="J37:J51">SUM(D37:E37)-SUM(F37:I37)</f>
        <v>2673</v>
      </c>
      <c r="K37" s="102"/>
      <c r="L37">
        <v>1</v>
      </c>
    </row>
    <row r="38" spans="1:12" ht="33" customHeight="1">
      <c r="A38" s="106">
        <v>102</v>
      </c>
      <c r="B38" s="47" t="s">
        <v>50</v>
      </c>
      <c r="C38" s="56" t="s">
        <v>17</v>
      </c>
      <c r="D38" s="126">
        <v>1688</v>
      </c>
      <c r="E38" s="52"/>
      <c r="F38" s="51"/>
      <c r="G38" s="53"/>
      <c r="H38" s="53"/>
      <c r="I38" s="53"/>
      <c r="J38" s="52">
        <f t="shared" si="2"/>
        <v>1688</v>
      </c>
      <c r="K38" s="102"/>
      <c r="L38">
        <v>1</v>
      </c>
    </row>
    <row r="39" spans="1:12" ht="33" customHeight="1">
      <c r="A39" s="106">
        <v>102</v>
      </c>
      <c r="B39" s="56" t="s">
        <v>36</v>
      </c>
      <c r="C39" s="55" t="s">
        <v>17</v>
      </c>
      <c r="D39" s="126">
        <v>1688</v>
      </c>
      <c r="E39" s="52"/>
      <c r="F39" s="51"/>
      <c r="G39" s="53"/>
      <c r="H39" s="53"/>
      <c r="I39" s="53"/>
      <c r="J39" s="52">
        <f t="shared" si="2"/>
        <v>1688</v>
      </c>
      <c r="K39" s="102"/>
      <c r="L39">
        <v>1</v>
      </c>
    </row>
    <row r="40" spans="1:12" ht="33" customHeight="1">
      <c r="A40" s="106">
        <v>102</v>
      </c>
      <c r="B40" s="58" t="s">
        <v>18</v>
      </c>
      <c r="C40" s="56" t="s">
        <v>17</v>
      </c>
      <c r="D40" s="126">
        <v>2212</v>
      </c>
      <c r="E40" s="52"/>
      <c r="F40" s="51"/>
      <c r="G40" s="53"/>
      <c r="H40" s="53"/>
      <c r="I40" s="53"/>
      <c r="J40" s="52">
        <f t="shared" si="2"/>
        <v>2212</v>
      </c>
      <c r="K40" s="102"/>
      <c r="L40">
        <v>1</v>
      </c>
    </row>
    <row r="41" spans="1:12" ht="33" customHeight="1">
      <c r="A41" s="106">
        <v>102</v>
      </c>
      <c r="B41" s="58" t="s">
        <v>16</v>
      </c>
      <c r="C41" s="58" t="s">
        <v>17</v>
      </c>
      <c r="D41" s="126">
        <v>1491</v>
      </c>
      <c r="E41" s="52"/>
      <c r="F41" s="51"/>
      <c r="G41" s="53"/>
      <c r="H41" s="53"/>
      <c r="I41" s="53"/>
      <c r="J41" s="52">
        <f t="shared" si="2"/>
        <v>1491</v>
      </c>
      <c r="K41" s="102"/>
      <c r="L41">
        <v>1</v>
      </c>
    </row>
    <row r="42" spans="1:12" ht="33" customHeight="1">
      <c r="A42" s="106">
        <v>102</v>
      </c>
      <c r="B42" s="58" t="s">
        <v>24</v>
      </c>
      <c r="C42" s="58" t="s">
        <v>17</v>
      </c>
      <c r="D42" s="126">
        <v>2252</v>
      </c>
      <c r="E42" s="52"/>
      <c r="F42" s="51"/>
      <c r="G42" s="53"/>
      <c r="H42" s="53"/>
      <c r="I42" s="53"/>
      <c r="J42" s="52">
        <f t="shared" si="2"/>
        <v>2252</v>
      </c>
      <c r="K42" s="102"/>
      <c r="L42">
        <v>1</v>
      </c>
    </row>
    <row r="43" spans="1:12" ht="33" customHeight="1">
      <c r="A43" s="106">
        <v>102</v>
      </c>
      <c r="B43" s="58" t="s">
        <v>31</v>
      </c>
      <c r="C43" s="67" t="s">
        <v>30</v>
      </c>
      <c r="D43" s="126">
        <v>2579</v>
      </c>
      <c r="E43" s="52"/>
      <c r="F43" s="52"/>
      <c r="G43" s="52"/>
      <c r="H43" s="53"/>
      <c r="I43" s="53"/>
      <c r="J43" s="48">
        <f t="shared" si="2"/>
        <v>2579</v>
      </c>
      <c r="K43" s="114"/>
      <c r="L43">
        <v>1</v>
      </c>
    </row>
    <row r="44" spans="1:12" ht="33" customHeight="1">
      <c r="A44" s="107">
        <v>102</v>
      </c>
      <c r="B44" s="56" t="s">
        <v>27</v>
      </c>
      <c r="C44" s="55" t="s">
        <v>17</v>
      </c>
      <c r="D44" s="126">
        <v>1773</v>
      </c>
      <c r="E44" s="52"/>
      <c r="F44" s="69"/>
      <c r="G44" s="52"/>
      <c r="H44" s="53"/>
      <c r="I44" s="52"/>
      <c r="J44" s="52">
        <f t="shared" si="2"/>
        <v>1773</v>
      </c>
      <c r="K44" s="48"/>
      <c r="L44">
        <v>1</v>
      </c>
    </row>
    <row r="45" spans="1:12" ht="33" customHeight="1">
      <c r="A45" s="106">
        <v>102</v>
      </c>
      <c r="B45" s="58" t="s">
        <v>21</v>
      </c>
      <c r="C45" s="56" t="s">
        <v>17</v>
      </c>
      <c r="D45" s="126">
        <v>2673</v>
      </c>
      <c r="E45" s="52"/>
      <c r="F45" s="52"/>
      <c r="G45" s="53"/>
      <c r="H45" s="53"/>
      <c r="I45" s="53"/>
      <c r="J45" s="52">
        <f t="shared" si="2"/>
        <v>2673</v>
      </c>
      <c r="K45" s="114"/>
      <c r="L45">
        <v>1</v>
      </c>
    </row>
    <row r="46" spans="1:12" ht="33" customHeight="1">
      <c r="A46" s="106">
        <v>102</v>
      </c>
      <c r="B46" s="67" t="s">
        <v>63</v>
      </c>
      <c r="C46" s="56" t="s">
        <v>17</v>
      </c>
      <c r="D46" s="126">
        <v>1858</v>
      </c>
      <c r="E46" s="52"/>
      <c r="F46" s="52"/>
      <c r="G46" s="53"/>
      <c r="H46" s="52"/>
      <c r="I46" s="53"/>
      <c r="J46" s="52">
        <f t="shared" si="2"/>
        <v>1858</v>
      </c>
      <c r="K46" s="115"/>
      <c r="L46">
        <v>1</v>
      </c>
    </row>
    <row r="47" spans="1:12" ht="33.75" customHeight="1">
      <c r="A47" s="106">
        <v>102</v>
      </c>
      <c r="B47" s="58" t="s">
        <v>19</v>
      </c>
      <c r="C47" s="56" t="s">
        <v>17</v>
      </c>
      <c r="D47" s="126">
        <v>2676</v>
      </c>
      <c r="E47" s="53"/>
      <c r="F47" s="51"/>
      <c r="G47" s="53"/>
      <c r="H47" s="53"/>
      <c r="I47" s="53"/>
      <c r="J47" s="52">
        <f t="shared" si="2"/>
        <v>2676</v>
      </c>
      <c r="K47" s="102"/>
      <c r="L47">
        <v>1</v>
      </c>
    </row>
    <row r="48" spans="1:12" ht="33.75" customHeight="1">
      <c r="A48" s="106">
        <v>102</v>
      </c>
      <c r="B48" s="58" t="s">
        <v>22</v>
      </c>
      <c r="C48" s="56" t="s">
        <v>17</v>
      </c>
      <c r="D48" s="126">
        <v>2676</v>
      </c>
      <c r="E48" s="53"/>
      <c r="F48" s="51"/>
      <c r="G48" s="53"/>
      <c r="H48" s="53"/>
      <c r="I48" s="53"/>
      <c r="J48" s="52">
        <f t="shared" si="2"/>
        <v>2676</v>
      </c>
      <c r="K48" s="102"/>
      <c r="L48">
        <v>1</v>
      </c>
    </row>
    <row r="49" spans="1:12" ht="33.75" customHeight="1">
      <c r="A49" s="106">
        <v>102</v>
      </c>
      <c r="B49" s="55" t="s">
        <v>23</v>
      </c>
      <c r="C49" s="55" t="s">
        <v>17</v>
      </c>
      <c r="D49" s="126">
        <v>3508</v>
      </c>
      <c r="E49" s="53"/>
      <c r="F49" s="51"/>
      <c r="G49" s="53"/>
      <c r="H49" s="53"/>
      <c r="I49" s="53"/>
      <c r="J49" s="52">
        <f t="shared" si="2"/>
        <v>3508</v>
      </c>
      <c r="K49" s="102"/>
      <c r="L49">
        <v>1</v>
      </c>
    </row>
    <row r="50" spans="1:12" ht="33.75" customHeight="1">
      <c r="A50" s="106">
        <v>102</v>
      </c>
      <c r="B50" s="67" t="s">
        <v>64</v>
      </c>
      <c r="C50" s="67" t="s">
        <v>26</v>
      </c>
      <c r="D50" s="126">
        <v>1335</v>
      </c>
      <c r="E50" s="52"/>
      <c r="F50" s="51"/>
      <c r="G50" s="53"/>
      <c r="H50" s="53"/>
      <c r="I50" s="53"/>
      <c r="J50" s="52">
        <f t="shared" si="2"/>
        <v>1335</v>
      </c>
      <c r="K50" s="102"/>
      <c r="L50">
        <v>1</v>
      </c>
    </row>
    <row r="51" spans="1:12" ht="33.75" customHeight="1">
      <c r="A51" s="106">
        <v>102</v>
      </c>
      <c r="B51" s="58" t="s">
        <v>33</v>
      </c>
      <c r="C51" s="67" t="s">
        <v>26</v>
      </c>
      <c r="D51" s="126">
        <v>1767</v>
      </c>
      <c r="E51" s="52"/>
      <c r="F51" s="51"/>
      <c r="G51" s="53"/>
      <c r="H51" s="53"/>
      <c r="I51" s="53"/>
      <c r="J51" s="52">
        <f t="shared" si="2"/>
        <v>1767</v>
      </c>
      <c r="K51" s="102"/>
      <c r="L51">
        <v>1</v>
      </c>
    </row>
    <row r="52" spans="1:11" ht="13.5" thickBot="1">
      <c r="A52" s="108"/>
      <c r="B52" s="116"/>
      <c r="C52" s="117" t="s">
        <v>34</v>
      </c>
      <c r="D52" s="118">
        <f>SUM(D37:D51)</f>
        <v>32849</v>
      </c>
      <c r="E52" s="118">
        <f>SUM(E37:E51)</f>
        <v>0</v>
      </c>
      <c r="F52" s="118">
        <f>SUM(F37:F46)</f>
        <v>0</v>
      </c>
      <c r="G52" s="118">
        <f>SUM(G37:G46)</f>
        <v>0</v>
      </c>
      <c r="H52" s="118">
        <f>SUM(H37:H46)</f>
        <v>0</v>
      </c>
      <c r="I52" s="118">
        <f>SUM(I37:I46)</f>
        <v>0</v>
      </c>
      <c r="J52" s="118">
        <f>SUM(J37:J51)</f>
        <v>32849</v>
      </c>
      <c r="K52" s="102"/>
    </row>
    <row r="53" spans="1:12" ht="12.75">
      <c r="A53" s="15"/>
      <c r="B53" s="127"/>
      <c r="C53" s="128"/>
      <c r="D53" s="129"/>
      <c r="E53" s="129"/>
      <c r="F53" s="129"/>
      <c r="G53" s="129"/>
      <c r="H53" s="129"/>
      <c r="I53" s="129"/>
      <c r="J53" s="129"/>
      <c r="K53" s="130"/>
      <c r="L53">
        <f>SUM(L37:L52)</f>
        <v>15</v>
      </c>
    </row>
    <row r="54" spans="1:11" ht="15" customHeight="1">
      <c r="A54" s="3"/>
      <c r="B54" s="138"/>
      <c r="C54" s="170" t="s">
        <v>0</v>
      </c>
      <c r="D54" s="170"/>
      <c r="E54" s="170"/>
      <c r="F54" s="170"/>
      <c r="G54" s="170"/>
      <c r="H54" s="138"/>
      <c r="I54" s="138"/>
      <c r="J54" s="138"/>
      <c r="K54" s="138"/>
    </row>
    <row r="55" spans="1:11" ht="13.5" customHeight="1">
      <c r="A55" s="3"/>
      <c r="B55" s="138"/>
      <c r="C55" s="170" t="s">
        <v>1</v>
      </c>
      <c r="D55" s="170"/>
      <c r="E55" s="170"/>
      <c r="F55" s="170"/>
      <c r="G55" s="170"/>
      <c r="H55" s="138"/>
      <c r="I55" s="138"/>
      <c r="J55" s="138"/>
      <c r="K55" s="139" t="s">
        <v>49</v>
      </c>
    </row>
    <row r="56" spans="1:11" ht="14.25" customHeight="1">
      <c r="A56" s="3"/>
      <c r="B56" s="138"/>
      <c r="C56" s="170" t="s">
        <v>103</v>
      </c>
      <c r="D56" s="170"/>
      <c r="E56" s="170"/>
      <c r="F56" s="170"/>
      <c r="G56" s="170"/>
      <c r="H56" s="138"/>
      <c r="I56" s="138"/>
      <c r="J56" s="138"/>
      <c r="K56" s="138"/>
    </row>
    <row r="57" spans="1:11" ht="17.25" customHeight="1">
      <c r="A57" s="5"/>
      <c r="B57" s="131" t="s">
        <v>101</v>
      </c>
      <c r="C57" s="132"/>
      <c r="D57" s="133"/>
      <c r="E57" s="134"/>
      <c r="F57" s="135"/>
      <c r="G57" s="136"/>
      <c r="H57" s="136"/>
      <c r="I57" s="136"/>
      <c r="J57" s="136"/>
      <c r="K57" s="137"/>
    </row>
    <row r="58" spans="1:11" ht="16.5" customHeight="1" thickBot="1">
      <c r="A58" s="5"/>
      <c r="B58" s="119"/>
      <c r="C58" s="120"/>
      <c r="D58" s="173" t="s">
        <v>3</v>
      </c>
      <c r="E58" s="173"/>
      <c r="F58" s="173" t="s">
        <v>97</v>
      </c>
      <c r="G58" s="173"/>
      <c r="H58" s="173"/>
      <c r="I58" s="173"/>
      <c r="J58" s="51"/>
      <c r="K58" s="49"/>
    </row>
    <row r="59" spans="1:11" ht="15" customHeight="1">
      <c r="A59" s="109" t="s">
        <v>4</v>
      </c>
      <c r="B59" s="171" t="s">
        <v>5</v>
      </c>
      <c r="C59" s="171" t="s">
        <v>6</v>
      </c>
      <c r="D59" s="172" t="s">
        <v>7</v>
      </c>
      <c r="E59" s="172" t="s">
        <v>8</v>
      </c>
      <c r="F59" s="172" t="s">
        <v>9</v>
      </c>
      <c r="G59" s="172" t="s">
        <v>10</v>
      </c>
      <c r="H59" s="172" t="s">
        <v>8</v>
      </c>
      <c r="I59" s="172" t="s">
        <v>11</v>
      </c>
      <c r="J59" s="172" t="s">
        <v>12</v>
      </c>
      <c r="K59" s="172" t="s">
        <v>13</v>
      </c>
    </row>
    <row r="60" spans="1:11" ht="13.5" thickBot="1">
      <c r="A60" s="110" t="s">
        <v>14</v>
      </c>
      <c r="B60" s="171"/>
      <c r="C60" s="171"/>
      <c r="D60" s="172"/>
      <c r="E60" s="172"/>
      <c r="F60" s="172"/>
      <c r="G60" s="172"/>
      <c r="H60" s="172"/>
      <c r="I60" s="172"/>
      <c r="J60" s="172"/>
      <c r="K60" s="172"/>
    </row>
    <row r="61" spans="1:11" ht="10.5" customHeight="1">
      <c r="A61" s="111"/>
      <c r="B61" s="121"/>
      <c r="C61" s="121"/>
      <c r="D61" s="122">
        <v>7302</v>
      </c>
      <c r="E61" s="122"/>
      <c r="F61" s="122"/>
      <c r="G61" s="122"/>
      <c r="H61" s="122"/>
      <c r="I61" s="122"/>
      <c r="J61" s="122"/>
      <c r="K61" s="122"/>
    </row>
    <row r="62" spans="1:12" ht="30.75" customHeight="1">
      <c r="A62" s="106">
        <v>602</v>
      </c>
      <c r="B62" s="58" t="s">
        <v>87</v>
      </c>
      <c r="C62" s="56" t="s">
        <v>17</v>
      </c>
      <c r="D62" s="126">
        <v>2784</v>
      </c>
      <c r="E62" s="49"/>
      <c r="F62" s="50"/>
      <c r="G62" s="51"/>
      <c r="H62" s="51"/>
      <c r="I62" s="51"/>
      <c r="J62" s="52">
        <f aca="true" t="shared" si="3" ref="J62:J76">SUM(D62:E62)-SUM(F62:I62)</f>
        <v>2784</v>
      </c>
      <c r="K62" s="102"/>
      <c r="L62">
        <v>1</v>
      </c>
    </row>
    <row r="63" spans="1:12" ht="30.75" customHeight="1">
      <c r="A63" s="106">
        <v>602</v>
      </c>
      <c r="B63" s="56" t="s">
        <v>43</v>
      </c>
      <c r="C63" s="56" t="s">
        <v>17</v>
      </c>
      <c r="D63" s="126">
        <v>3017</v>
      </c>
      <c r="E63" s="52"/>
      <c r="F63" s="51"/>
      <c r="G63" s="52"/>
      <c r="H63" s="52">
        <v>500</v>
      </c>
      <c r="I63" s="53"/>
      <c r="J63" s="52">
        <f t="shared" si="3"/>
        <v>2517</v>
      </c>
      <c r="K63" s="102"/>
      <c r="L63">
        <v>1</v>
      </c>
    </row>
    <row r="64" spans="1:12" ht="30.75" customHeight="1">
      <c r="A64" s="106">
        <v>602</v>
      </c>
      <c r="B64" s="56" t="s">
        <v>58</v>
      </c>
      <c r="C64" s="58" t="s">
        <v>30</v>
      </c>
      <c r="D64" s="126">
        <v>4404</v>
      </c>
      <c r="E64" s="52"/>
      <c r="F64" s="51"/>
      <c r="G64" s="53"/>
      <c r="H64" s="53"/>
      <c r="I64" s="53"/>
      <c r="J64" s="52">
        <f>SUM(D64:E64)-SUM(F64:I64)</f>
        <v>4404</v>
      </c>
      <c r="K64" s="102"/>
      <c r="L64">
        <v>1</v>
      </c>
    </row>
    <row r="65" spans="1:12" ht="30.75" customHeight="1">
      <c r="A65" s="106">
        <v>602</v>
      </c>
      <c r="B65" s="56" t="s">
        <v>44</v>
      </c>
      <c r="C65" s="56" t="s">
        <v>17</v>
      </c>
      <c r="D65" s="126">
        <v>2784</v>
      </c>
      <c r="E65" s="52"/>
      <c r="F65" s="51"/>
      <c r="G65" s="53"/>
      <c r="H65" s="53"/>
      <c r="I65" s="53"/>
      <c r="J65" s="52">
        <f t="shared" si="3"/>
        <v>2784</v>
      </c>
      <c r="K65" s="102"/>
      <c r="L65">
        <v>1</v>
      </c>
    </row>
    <row r="66" spans="1:12" ht="30.75" customHeight="1">
      <c r="A66" s="106">
        <v>602</v>
      </c>
      <c r="B66" s="56" t="s">
        <v>45</v>
      </c>
      <c r="C66" s="56" t="s">
        <v>17</v>
      </c>
      <c r="D66" s="126">
        <v>2784</v>
      </c>
      <c r="E66" s="52"/>
      <c r="F66" s="51"/>
      <c r="G66" s="53"/>
      <c r="H66" s="53"/>
      <c r="I66" s="53"/>
      <c r="J66" s="52">
        <f t="shared" si="3"/>
        <v>2784</v>
      </c>
      <c r="K66" s="102"/>
      <c r="L66">
        <v>1</v>
      </c>
    </row>
    <row r="67" spans="1:12" ht="30.75" customHeight="1">
      <c r="A67" s="106">
        <v>602</v>
      </c>
      <c r="B67" s="58" t="s">
        <v>29</v>
      </c>
      <c r="C67" s="67" t="s">
        <v>30</v>
      </c>
      <c r="D67" s="140">
        <v>5182</v>
      </c>
      <c r="E67" s="52"/>
      <c r="F67" s="51"/>
      <c r="G67" s="53"/>
      <c r="H67" s="53"/>
      <c r="I67" s="53"/>
      <c r="J67" s="52">
        <f t="shared" si="3"/>
        <v>5182</v>
      </c>
      <c r="K67" s="102"/>
      <c r="L67">
        <v>1</v>
      </c>
    </row>
    <row r="68" spans="1:12" ht="30.75" customHeight="1">
      <c r="A68" s="106">
        <v>602</v>
      </c>
      <c r="B68" s="58" t="s">
        <v>39</v>
      </c>
      <c r="C68" s="56" t="s">
        <v>17</v>
      </c>
      <c r="D68" s="140">
        <v>4569</v>
      </c>
      <c r="E68" s="52"/>
      <c r="F68" s="52"/>
      <c r="G68" s="53"/>
      <c r="H68" s="53"/>
      <c r="I68" s="52"/>
      <c r="J68" s="52">
        <f t="shared" si="3"/>
        <v>4569</v>
      </c>
      <c r="K68" s="123"/>
      <c r="L68">
        <v>1</v>
      </c>
    </row>
    <row r="69" spans="1:12" ht="30.75" customHeight="1">
      <c r="A69" s="106">
        <v>602</v>
      </c>
      <c r="B69" s="56" t="s">
        <v>37</v>
      </c>
      <c r="C69" s="55" t="s">
        <v>17</v>
      </c>
      <c r="D69" s="126">
        <v>2784</v>
      </c>
      <c r="E69" s="52"/>
      <c r="F69" s="52"/>
      <c r="G69" s="53"/>
      <c r="H69" s="53"/>
      <c r="I69" s="52"/>
      <c r="J69" s="52">
        <f t="shared" si="3"/>
        <v>2784</v>
      </c>
      <c r="K69" s="123"/>
      <c r="L69">
        <v>1</v>
      </c>
    </row>
    <row r="70" spans="1:12" ht="30.75" customHeight="1">
      <c r="A70" s="106">
        <v>602</v>
      </c>
      <c r="B70" s="76" t="s">
        <v>65</v>
      </c>
      <c r="C70" s="56" t="s">
        <v>17</v>
      </c>
      <c r="D70" s="126">
        <v>5182</v>
      </c>
      <c r="E70" s="52"/>
      <c r="F70" s="51"/>
      <c r="G70" s="53"/>
      <c r="H70" s="53"/>
      <c r="I70" s="53"/>
      <c r="J70" s="52">
        <f t="shared" si="3"/>
        <v>5182</v>
      </c>
      <c r="K70" s="102"/>
      <c r="L70">
        <v>1</v>
      </c>
    </row>
    <row r="71" spans="1:12" ht="30.75" customHeight="1">
      <c r="A71" s="106">
        <v>602</v>
      </c>
      <c r="B71" s="56" t="s">
        <v>46</v>
      </c>
      <c r="C71" s="56" t="s">
        <v>30</v>
      </c>
      <c r="D71" s="126">
        <v>3017</v>
      </c>
      <c r="E71" s="52"/>
      <c r="F71" s="53"/>
      <c r="G71" s="53"/>
      <c r="H71" s="53"/>
      <c r="I71" s="53"/>
      <c r="J71" s="48">
        <f t="shared" si="3"/>
        <v>3017</v>
      </c>
      <c r="K71" s="114"/>
      <c r="L71">
        <v>1</v>
      </c>
    </row>
    <row r="72" spans="1:12" ht="30.75" customHeight="1">
      <c r="A72" s="106">
        <v>602</v>
      </c>
      <c r="B72" s="58" t="s">
        <v>42</v>
      </c>
      <c r="C72" s="56" t="s">
        <v>17</v>
      </c>
      <c r="D72" s="140">
        <v>4569</v>
      </c>
      <c r="E72" s="51"/>
      <c r="F72" s="50"/>
      <c r="G72" s="51"/>
      <c r="H72" s="51"/>
      <c r="I72" s="51"/>
      <c r="J72" s="48">
        <f t="shared" si="3"/>
        <v>4569</v>
      </c>
      <c r="K72" s="105"/>
      <c r="L72">
        <v>1</v>
      </c>
    </row>
    <row r="73" spans="1:12" ht="30.75" customHeight="1">
      <c r="A73" s="106">
        <v>602</v>
      </c>
      <c r="B73" s="56" t="s">
        <v>38</v>
      </c>
      <c r="C73" s="55" t="s">
        <v>17</v>
      </c>
      <c r="D73" s="126">
        <v>2784</v>
      </c>
      <c r="E73" s="51"/>
      <c r="F73" s="50"/>
      <c r="G73" s="57"/>
      <c r="H73" s="52"/>
      <c r="I73" s="51"/>
      <c r="J73" s="48">
        <f t="shared" si="3"/>
        <v>2784</v>
      </c>
      <c r="K73" s="105"/>
      <c r="L73">
        <v>1</v>
      </c>
    </row>
    <row r="74" spans="1:12" ht="30.75" customHeight="1">
      <c r="A74" s="106">
        <v>602</v>
      </c>
      <c r="B74" s="58" t="s">
        <v>40</v>
      </c>
      <c r="C74" s="56" t="s">
        <v>17</v>
      </c>
      <c r="D74" s="126">
        <v>4569</v>
      </c>
      <c r="E74" s="51"/>
      <c r="F74" s="50"/>
      <c r="G74" s="52"/>
      <c r="H74" s="51"/>
      <c r="I74" s="51"/>
      <c r="J74" s="48">
        <f t="shared" si="3"/>
        <v>4569</v>
      </c>
      <c r="K74" s="105"/>
      <c r="L74">
        <v>1</v>
      </c>
    </row>
    <row r="75" spans="1:12" ht="30.75" customHeight="1">
      <c r="A75" s="107">
        <v>602</v>
      </c>
      <c r="B75" s="58" t="s">
        <v>41</v>
      </c>
      <c r="C75" s="56" t="s">
        <v>17</v>
      </c>
      <c r="D75" s="140">
        <v>4569</v>
      </c>
      <c r="E75" s="51"/>
      <c r="F75" s="50"/>
      <c r="G75" s="52"/>
      <c r="H75" s="57"/>
      <c r="I75" s="51"/>
      <c r="J75" s="48">
        <f t="shared" si="3"/>
        <v>4569</v>
      </c>
      <c r="K75" s="105"/>
      <c r="L75">
        <v>1</v>
      </c>
    </row>
    <row r="76" spans="1:12" ht="30.75" customHeight="1">
      <c r="A76" s="106">
        <v>602</v>
      </c>
      <c r="B76" s="58" t="s">
        <v>86</v>
      </c>
      <c r="C76" s="56" t="s">
        <v>17</v>
      </c>
      <c r="D76" s="126">
        <v>3342</v>
      </c>
      <c r="E76" s="81"/>
      <c r="F76" s="82"/>
      <c r="G76" s="57"/>
      <c r="H76" s="57"/>
      <c r="I76" s="57"/>
      <c r="J76" s="57">
        <f t="shared" si="3"/>
        <v>3342</v>
      </c>
      <c r="K76" s="105"/>
      <c r="L76">
        <v>1</v>
      </c>
    </row>
    <row r="77" spans="1:12" ht="30.75" customHeight="1" thickBot="1">
      <c r="A77" s="112">
        <v>602</v>
      </c>
      <c r="B77" s="67" t="s">
        <v>95</v>
      </c>
      <c r="C77" s="56" t="s">
        <v>30</v>
      </c>
      <c r="D77" s="126">
        <v>2784</v>
      </c>
      <c r="E77" s="52"/>
      <c r="F77" s="51"/>
      <c r="G77" s="53"/>
      <c r="H77" s="53"/>
      <c r="I77" s="53"/>
      <c r="J77" s="52">
        <f>SUM(D77:E77)-SUM(F77:I77)</f>
        <v>2784</v>
      </c>
      <c r="K77" s="102"/>
      <c r="L77">
        <v>1</v>
      </c>
    </row>
    <row r="78" spans="1:12" ht="12" customHeight="1" thickBot="1">
      <c r="A78" s="19"/>
      <c r="B78" s="19"/>
      <c r="C78" s="83" t="s">
        <v>34</v>
      </c>
      <c r="D78" s="84">
        <f aca="true" t="shared" si="4" ref="D78:J78">SUM(D62:D77)</f>
        <v>59124</v>
      </c>
      <c r="E78" s="84">
        <f t="shared" si="4"/>
        <v>0</v>
      </c>
      <c r="F78" s="84">
        <f t="shared" si="4"/>
        <v>0</v>
      </c>
      <c r="G78" s="84">
        <f t="shared" si="4"/>
        <v>0</v>
      </c>
      <c r="H78" s="84">
        <f t="shared" si="4"/>
        <v>500</v>
      </c>
      <c r="I78" s="84">
        <f t="shared" si="4"/>
        <v>0</v>
      </c>
      <c r="J78" s="84">
        <f t="shared" si="4"/>
        <v>58624</v>
      </c>
      <c r="K78" s="19"/>
      <c r="L78" s="103">
        <f>SUM(L62:L77)</f>
        <v>16</v>
      </c>
    </row>
    <row r="79" spans="1:12" ht="25.5" customHeight="1">
      <c r="A79" s="19"/>
      <c r="B79" s="19"/>
      <c r="C79" s="16"/>
      <c r="D79" s="104"/>
      <c r="E79" s="104"/>
      <c r="F79" s="104"/>
      <c r="G79" s="104"/>
      <c r="H79" s="104"/>
      <c r="I79" s="104"/>
      <c r="J79" s="104"/>
      <c r="K79" s="19"/>
      <c r="L79" s="104"/>
    </row>
    <row r="80" spans="1:12" ht="12" customHeight="1">
      <c r="A80" s="19"/>
      <c r="B80" s="19"/>
      <c r="C80" s="16"/>
      <c r="D80" s="104"/>
      <c r="E80" s="104"/>
      <c r="F80" s="104"/>
      <c r="G80" s="104"/>
      <c r="H80" s="104"/>
      <c r="I80" s="104"/>
      <c r="J80" s="104"/>
      <c r="K80" s="19"/>
      <c r="L80" s="104"/>
    </row>
    <row r="81" spans="1:12" ht="12" customHeight="1">
      <c r="A81" s="19"/>
      <c r="B81" s="19"/>
      <c r="C81" s="16"/>
      <c r="D81" s="104"/>
      <c r="E81" s="104"/>
      <c r="F81" s="104"/>
      <c r="G81" s="104"/>
      <c r="H81" s="104"/>
      <c r="I81" s="104"/>
      <c r="J81" s="104"/>
      <c r="K81" s="19"/>
      <c r="L81" s="104"/>
    </row>
    <row r="82" spans="1:11" ht="13.5" thickBot="1">
      <c r="A82" s="3"/>
      <c r="B82" s="3"/>
      <c r="C82" s="146" t="s">
        <v>0</v>
      </c>
      <c r="D82" s="146"/>
      <c r="E82" s="146"/>
      <c r="F82" s="146"/>
      <c r="G82" s="146"/>
      <c r="H82" s="3"/>
      <c r="I82" s="3"/>
      <c r="J82" s="3"/>
      <c r="K82" s="3"/>
    </row>
    <row r="83" spans="1:11" ht="13.5" thickBot="1">
      <c r="A83" s="3"/>
      <c r="B83" s="3"/>
      <c r="C83" s="147" t="s">
        <v>1</v>
      </c>
      <c r="D83" s="147"/>
      <c r="E83" s="147"/>
      <c r="F83" s="147"/>
      <c r="G83" s="147"/>
      <c r="H83" s="3"/>
      <c r="I83" s="3"/>
      <c r="J83" s="3"/>
      <c r="K83" s="4" t="s">
        <v>84</v>
      </c>
    </row>
    <row r="84" spans="1:11" ht="12.75">
      <c r="A84" s="3"/>
      <c r="B84" s="3"/>
      <c r="C84" s="148" t="s">
        <v>103</v>
      </c>
      <c r="D84" s="148"/>
      <c r="E84" s="148"/>
      <c r="F84" s="148"/>
      <c r="G84" s="148"/>
      <c r="H84" s="3"/>
      <c r="I84" s="3"/>
      <c r="J84" s="3"/>
      <c r="K84" s="3"/>
    </row>
    <row r="85" spans="1:11" ht="12.75">
      <c r="A85" s="5"/>
      <c r="B85" s="6" t="s">
        <v>101</v>
      </c>
      <c r="C85" s="7"/>
      <c r="D85" s="8"/>
      <c r="E85" s="9"/>
      <c r="F85" s="10"/>
      <c r="G85" s="11"/>
      <c r="H85" s="11"/>
      <c r="I85" s="11"/>
      <c r="J85" s="11"/>
      <c r="K85" s="12"/>
    </row>
    <row r="86" ht="13.5" thickBot="1"/>
    <row r="87" spans="1:11" ht="13.5" thickBot="1">
      <c r="A87" s="5"/>
      <c r="B87" s="6"/>
      <c r="C87" s="7"/>
      <c r="D87" s="166" t="s">
        <v>3</v>
      </c>
      <c r="E87" s="166"/>
      <c r="F87" s="167" t="s">
        <v>97</v>
      </c>
      <c r="G87" s="167"/>
      <c r="H87" s="167"/>
      <c r="I87" s="167"/>
      <c r="J87" s="11"/>
      <c r="K87" s="12"/>
    </row>
    <row r="88" spans="1:11" ht="13.5" thickBot="1">
      <c r="A88" s="79" t="s">
        <v>4</v>
      </c>
      <c r="B88" s="153" t="s">
        <v>5</v>
      </c>
      <c r="C88" s="155" t="s">
        <v>6</v>
      </c>
      <c r="D88" s="142" t="s">
        <v>7</v>
      </c>
      <c r="E88" s="157" t="s">
        <v>8</v>
      </c>
      <c r="F88" s="142" t="s">
        <v>9</v>
      </c>
      <c r="G88" s="157" t="s">
        <v>10</v>
      </c>
      <c r="H88" s="142" t="s">
        <v>8</v>
      </c>
      <c r="I88" s="161" t="s">
        <v>11</v>
      </c>
      <c r="J88" s="144" t="s">
        <v>12</v>
      </c>
      <c r="K88" s="164" t="s">
        <v>13</v>
      </c>
    </row>
    <row r="89" spans="1:11" ht="13.5" thickBot="1">
      <c r="A89" s="80" t="s">
        <v>14</v>
      </c>
      <c r="B89" s="168"/>
      <c r="C89" s="169"/>
      <c r="D89" s="160"/>
      <c r="E89" s="159"/>
      <c r="F89" s="160"/>
      <c r="G89" s="159"/>
      <c r="H89" s="160"/>
      <c r="I89" s="162"/>
      <c r="J89" s="163"/>
      <c r="K89" s="165"/>
    </row>
    <row r="90" spans="1:11" ht="12.75">
      <c r="A90" s="90"/>
      <c r="B90" s="77"/>
      <c r="C90" s="77"/>
      <c r="D90" s="78">
        <v>7302</v>
      </c>
      <c r="E90" s="78"/>
      <c r="F90" s="78"/>
      <c r="G90" s="78"/>
      <c r="H90" s="78"/>
      <c r="I90" s="78"/>
      <c r="J90" s="78"/>
      <c r="K90" s="86"/>
    </row>
    <row r="91" spans="1:12" ht="33.75" customHeight="1">
      <c r="A91" s="87">
        <v>102</v>
      </c>
      <c r="B91" s="67" t="s">
        <v>47</v>
      </c>
      <c r="C91" s="67" t="s">
        <v>26</v>
      </c>
      <c r="D91" s="125">
        <v>1392</v>
      </c>
      <c r="E91" s="49"/>
      <c r="F91" s="50"/>
      <c r="G91" s="51"/>
      <c r="H91" s="51"/>
      <c r="I91" s="51"/>
      <c r="J91" s="52">
        <f aca="true" t="shared" si="5" ref="J91:J105">SUM(D91:E91)-SUM(F91:I91)</f>
        <v>1392</v>
      </c>
      <c r="K91" s="88"/>
      <c r="L91">
        <v>1</v>
      </c>
    </row>
    <row r="92" spans="1:12" ht="33.75" customHeight="1">
      <c r="A92" s="87">
        <v>102</v>
      </c>
      <c r="B92" s="58" t="s">
        <v>32</v>
      </c>
      <c r="C92" s="67" t="s">
        <v>26</v>
      </c>
      <c r="D92" s="125">
        <v>1392</v>
      </c>
      <c r="E92" s="52"/>
      <c r="F92" s="51"/>
      <c r="G92" s="53"/>
      <c r="H92" s="53"/>
      <c r="I92" s="53"/>
      <c r="J92" s="52">
        <f t="shared" si="5"/>
        <v>1392</v>
      </c>
      <c r="K92" s="88"/>
      <c r="L92">
        <v>1</v>
      </c>
    </row>
    <row r="93" spans="1:12" ht="33.75" customHeight="1">
      <c r="A93" s="46">
        <v>102</v>
      </c>
      <c r="B93" s="67" t="s">
        <v>60</v>
      </c>
      <c r="C93" s="67" t="s">
        <v>26</v>
      </c>
      <c r="D93" s="125">
        <v>1334</v>
      </c>
      <c r="E93" s="52"/>
      <c r="F93" s="52"/>
      <c r="G93" s="52"/>
      <c r="H93" s="52"/>
      <c r="I93" s="53"/>
      <c r="J93" s="48">
        <f>SUM(D93:E93)-SUM(F93:I93)</f>
        <v>1334</v>
      </c>
      <c r="K93" s="97"/>
      <c r="L93">
        <v>1</v>
      </c>
    </row>
    <row r="94" spans="1:12" ht="33.75" customHeight="1">
      <c r="A94" s="46">
        <v>102</v>
      </c>
      <c r="B94" s="58" t="s">
        <v>28</v>
      </c>
      <c r="C94" s="67" t="s">
        <v>26</v>
      </c>
      <c r="D94" s="125">
        <v>1043</v>
      </c>
      <c r="E94" s="52"/>
      <c r="F94" s="52"/>
      <c r="G94" s="53"/>
      <c r="H94" s="52"/>
      <c r="I94" s="53"/>
      <c r="J94" s="48">
        <f>SUM(D94:E94)-SUM(F94:I94)</f>
        <v>1043</v>
      </c>
      <c r="K94" s="70"/>
      <c r="L94">
        <v>1</v>
      </c>
    </row>
    <row r="95" spans="1:12" ht="33.75" customHeight="1">
      <c r="A95" s="46">
        <v>102</v>
      </c>
      <c r="B95" s="67" t="s">
        <v>62</v>
      </c>
      <c r="C95" s="67" t="s">
        <v>26</v>
      </c>
      <c r="D95" s="141">
        <v>1546</v>
      </c>
      <c r="E95" s="52"/>
      <c r="F95" s="52"/>
      <c r="G95" s="53"/>
      <c r="H95" s="52"/>
      <c r="I95" s="53"/>
      <c r="J95" s="48">
        <f>SUM(D95:E95)-SUM(F95:I95)</f>
        <v>1546</v>
      </c>
      <c r="K95" s="70"/>
      <c r="L95">
        <v>1</v>
      </c>
    </row>
    <row r="96" spans="1:12" ht="33.75" customHeight="1">
      <c r="A96" s="46">
        <v>102</v>
      </c>
      <c r="B96" s="55" t="s">
        <v>25</v>
      </c>
      <c r="C96" s="67" t="s">
        <v>26</v>
      </c>
      <c r="D96" s="125">
        <v>838</v>
      </c>
      <c r="E96" s="52"/>
      <c r="F96" s="51"/>
      <c r="G96" s="53"/>
      <c r="H96" s="53"/>
      <c r="I96" s="53"/>
      <c r="J96" s="52">
        <f>SUM(D96:E96)-SUM(F96:I96)</f>
        <v>838</v>
      </c>
      <c r="K96" s="71"/>
      <c r="L96">
        <v>1</v>
      </c>
    </row>
    <row r="97" spans="1:12" ht="33.75" customHeight="1">
      <c r="A97" s="87">
        <v>102</v>
      </c>
      <c r="B97" s="67" t="s">
        <v>88</v>
      </c>
      <c r="C97" s="56" t="s">
        <v>90</v>
      </c>
      <c r="D97" s="125">
        <v>11461</v>
      </c>
      <c r="E97" s="52"/>
      <c r="F97" s="51"/>
      <c r="G97" s="52"/>
      <c r="H97" s="53"/>
      <c r="I97" s="53"/>
      <c r="J97" s="52">
        <f t="shared" si="5"/>
        <v>11461</v>
      </c>
      <c r="K97" s="88"/>
      <c r="L97">
        <v>1</v>
      </c>
    </row>
    <row r="98" spans="1:12" ht="33.75" customHeight="1">
      <c r="A98" s="87">
        <v>102</v>
      </c>
      <c r="B98" s="67" t="s">
        <v>91</v>
      </c>
      <c r="C98" s="56" t="s">
        <v>89</v>
      </c>
      <c r="D98" s="125">
        <v>2392</v>
      </c>
      <c r="E98" s="52"/>
      <c r="F98" s="51"/>
      <c r="G98" s="53"/>
      <c r="H98" s="53"/>
      <c r="I98" s="53"/>
      <c r="J98" s="52">
        <f t="shared" si="5"/>
        <v>2392</v>
      </c>
      <c r="K98" s="91"/>
      <c r="L98">
        <v>1</v>
      </c>
    </row>
    <row r="99" spans="1:12" ht="33.75" customHeight="1">
      <c r="A99" s="87">
        <v>102</v>
      </c>
      <c r="B99" s="67" t="s">
        <v>92</v>
      </c>
      <c r="C99" s="56" t="s">
        <v>89</v>
      </c>
      <c r="D99" s="125">
        <v>1688</v>
      </c>
      <c r="E99" s="52"/>
      <c r="F99" s="51"/>
      <c r="G99" s="53"/>
      <c r="H99" s="53"/>
      <c r="I99" s="53"/>
      <c r="J99" s="52">
        <f t="shared" si="5"/>
        <v>1688</v>
      </c>
      <c r="K99" s="92"/>
      <c r="L99">
        <v>1</v>
      </c>
    </row>
    <row r="100" spans="1:12" ht="33.75" customHeight="1">
      <c r="A100" s="87">
        <v>102</v>
      </c>
      <c r="B100" s="67" t="s">
        <v>93</v>
      </c>
      <c r="C100" s="56" t="s">
        <v>89</v>
      </c>
      <c r="D100" s="125">
        <v>5706</v>
      </c>
      <c r="E100" s="52"/>
      <c r="F100" s="51"/>
      <c r="G100" s="53"/>
      <c r="H100" s="53"/>
      <c r="I100" s="53"/>
      <c r="J100" s="52">
        <f t="shared" si="5"/>
        <v>5706</v>
      </c>
      <c r="K100" s="92"/>
      <c r="L100">
        <v>1</v>
      </c>
    </row>
    <row r="101" spans="1:12" ht="33.75" customHeight="1">
      <c r="A101" s="87">
        <v>102</v>
      </c>
      <c r="B101" s="67" t="s">
        <v>94</v>
      </c>
      <c r="C101" s="56" t="s">
        <v>89</v>
      </c>
      <c r="D101" s="125">
        <v>4388</v>
      </c>
      <c r="E101" s="52"/>
      <c r="F101" s="51"/>
      <c r="G101" s="53"/>
      <c r="H101" s="53"/>
      <c r="I101" s="53"/>
      <c r="J101" s="52">
        <f t="shared" si="5"/>
        <v>4388</v>
      </c>
      <c r="K101" s="92"/>
      <c r="L101">
        <v>1</v>
      </c>
    </row>
    <row r="102" spans="1:12" ht="33.75" customHeight="1">
      <c r="A102" s="100">
        <v>102</v>
      </c>
      <c r="B102" s="67" t="s">
        <v>96</v>
      </c>
      <c r="C102" s="56" t="s">
        <v>89</v>
      </c>
      <c r="D102" s="125">
        <v>4084</v>
      </c>
      <c r="E102" s="52"/>
      <c r="F102" s="51"/>
      <c r="G102" s="53"/>
      <c r="H102" s="53"/>
      <c r="I102" s="53"/>
      <c r="J102" s="52">
        <f t="shared" si="5"/>
        <v>4084</v>
      </c>
      <c r="K102" s="101"/>
      <c r="L102">
        <v>1</v>
      </c>
    </row>
    <row r="103" spans="1:12" ht="33.75" customHeight="1">
      <c r="A103" s="46">
        <v>102</v>
      </c>
      <c r="B103" s="67" t="s">
        <v>98</v>
      </c>
      <c r="C103" s="56" t="s">
        <v>89</v>
      </c>
      <c r="D103" s="125">
        <v>2250</v>
      </c>
      <c r="E103" s="52"/>
      <c r="F103" s="51"/>
      <c r="G103" s="53"/>
      <c r="H103" s="53">
        <v>125</v>
      </c>
      <c r="I103" s="53"/>
      <c r="J103" s="52">
        <f t="shared" si="5"/>
        <v>2125</v>
      </c>
      <c r="K103" s="102"/>
      <c r="L103">
        <v>1</v>
      </c>
    </row>
    <row r="104" spans="1:12" ht="33.75" customHeight="1">
      <c r="A104" s="46">
        <v>102</v>
      </c>
      <c r="B104" s="67" t="s">
        <v>99</v>
      </c>
      <c r="C104" s="56" t="s">
        <v>89</v>
      </c>
      <c r="D104" s="125">
        <v>2162</v>
      </c>
      <c r="E104" s="52"/>
      <c r="F104" s="51"/>
      <c r="G104" s="53"/>
      <c r="H104" s="53"/>
      <c r="I104" s="53"/>
      <c r="J104" s="52">
        <f t="shared" si="5"/>
        <v>2162</v>
      </c>
      <c r="K104" s="102"/>
      <c r="L104">
        <v>1</v>
      </c>
    </row>
    <row r="105" spans="1:12" ht="33.75" customHeight="1">
      <c r="A105" s="46">
        <v>102</v>
      </c>
      <c r="B105" s="67" t="s">
        <v>100</v>
      </c>
      <c r="C105" s="56" t="s">
        <v>89</v>
      </c>
      <c r="D105" s="125">
        <v>899</v>
      </c>
      <c r="E105" s="52"/>
      <c r="F105" s="51"/>
      <c r="G105" s="53"/>
      <c r="H105" s="53"/>
      <c r="I105" s="53"/>
      <c r="J105" s="52">
        <f t="shared" si="5"/>
        <v>899</v>
      </c>
      <c r="K105" s="102"/>
      <c r="L105">
        <v>1</v>
      </c>
    </row>
    <row r="106" spans="3:10" ht="13.5" thickBot="1">
      <c r="C106" s="83" t="s">
        <v>34</v>
      </c>
      <c r="D106" s="84">
        <f>SUM(D91:D105)</f>
        <v>42575</v>
      </c>
      <c r="E106" s="84">
        <f>SUM(E91:E102)</f>
        <v>0</v>
      </c>
      <c r="F106" s="84">
        <f>SUM(F91:F102)</f>
        <v>0</v>
      </c>
      <c r="G106" s="84">
        <f>SUM(G91:G102)</f>
        <v>0</v>
      </c>
      <c r="H106" s="84">
        <f>SUM(H91:H105)</f>
        <v>125</v>
      </c>
      <c r="I106" s="84">
        <f>SUM(I91:I102)</f>
        <v>0</v>
      </c>
      <c r="J106" s="84">
        <f>SUM(J91:J105)</f>
        <v>42450</v>
      </c>
    </row>
    <row r="107" ht="12.75">
      <c r="L107">
        <f>SUM(L91:L106)</f>
        <v>15</v>
      </c>
    </row>
    <row r="108" spans="4:12" ht="14.25" customHeight="1">
      <c r="D108" s="20">
        <f aca="true" t="shared" si="6" ref="D108:J108">D18+D52+D78+D106</f>
        <v>180856</v>
      </c>
      <c r="E108" s="20">
        <f t="shared" si="6"/>
        <v>0</v>
      </c>
      <c r="F108" s="20">
        <f t="shared" si="6"/>
        <v>0</v>
      </c>
      <c r="G108" s="20">
        <f t="shared" si="6"/>
        <v>0</v>
      </c>
      <c r="H108" s="20">
        <f t="shared" si="6"/>
        <v>625</v>
      </c>
      <c r="I108" s="20">
        <f t="shared" si="6"/>
        <v>0</v>
      </c>
      <c r="J108" s="20">
        <f t="shared" si="6"/>
        <v>180231</v>
      </c>
      <c r="L108" s="59"/>
    </row>
    <row r="109" ht="12.75">
      <c r="L109" s="54">
        <f>L19+L53+L78+L107</f>
        <v>55</v>
      </c>
    </row>
    <row r="110" ht="12.75">
      <c r="G110" s="11"/>
    </row>
    <row r="111" spans="7:8" ht="12.75">
      <c r="G111" s="1" t="s">
        <v>66</v>
      </c>
      <c r="H111" s="1" t="s">
        <v>67</v>
      </c>
    </row>
    <row r="114" spans="4:10" ht="12.75">
      <c r="D114"/>
      <c r="F114"/>
      <c r="G114"/>
      <c r="H114"/>
      <c r="I114"/>
      <c r="J114"/>
    </row>
    <row r="116" ht="12.75">
      <c r="J116" s="21"/>
    </row>
    <row r="121" spans="2:3" ht="12.75">
      <c r="B121" s="22" t="s">
        <v>68</v>
      </c>
      <c r="C121" s="23">
        <f>D52+D106</f>
        <v>75424</v>
      </c>
    </row>
    <row r="122" spans="2:3" ht="12.75">
      <c r="B122" s="24" t="s">
        <v>69</v>
      </c>
      <c r="C122" s="25">
        <f>D78</f>
        <v>59124</v>
      </c>
    </row>
    <row r="123" spans="2:3" ht="12.75">
      <c r="B123" s="26" t="s">
        <v>70</v>
      </c>
      <c r="C123" s="27">
        <f>SUM(D10:D17)</f>
        <v>41126</v>
      </c>
    </row>
    <row r="124" spans="2:3" ht="12.75">
      <c r="B124" s="28" t="s">
        <v>71</v>
      </c>
      <c r="C124" s="29">
        <f>D9</f>
        <v>5182</v>
      </c>
    </row>
    <row r="126" spans="3:10" ht="12.75">
      <c r="C126" s="30">
        <f>SUM(C121:C125)</f>
        <v>180856</v>
      </c>
      <c r="E126" s="54"/>
      <c r="J126" s="31">
        <f>C126-D108</f>
        <v>0</v>
      </c>
    </row>
  </sheetData>
  <sheetProtection selectLockedCells="1" selectUnlockedCells="1"/>
  <mergeCells count="60">
    <mergeCell ref="I59:I60"/>
    <mergeCell ref="J59:J60"/>
    <mergeCell ref="K59:K60"/>
    <mergeCell ref="C56:G56"/>
    <mergeCell ref="D58:E58"/>
    <mergeCell ref="F58:I58"/>
    <mergeCell ref="H59:H60"/>
    <mergeCell ref="B59:B60"/>
    <mergeCell ref="C59:C60"/>
    <mergeCell ref="D59:D60"/>
    <mergeCell ref="E59:E60"/>
    <mergeCell ref="F59:F60"/>
    <mergeCell ref="G59:G60"/>
    <mergeCell ref="H34:H35"/>
    <mergeCell ref="I34:I35"/>
    <mergeCell ref="J34:J35"/>
    <mergeCell ref="K34:K35"/>
    <mergeCell ref="C54:G54"/>
    <mergeCell ref="C55:G55"/>
    <mergeCell ref="B34:B35"/>
    <mergeCell ref="C34:C35"/>
    <mergeCell ref="D34:D35"/>
    <mergeCell ref="E34:E35"/>
    <mergeCell ref="F34:F35"/>
    <mergeCell ref="G34:G35"/>
    <mergeCell ref="B88:B89"/>
    <mergeCell ref="C88:C89"/>
    <mergeCell ref="D88:D89"/>
    <mergeCell ref="E88:E89"/>
    <mergeCell ref="F88:F89"/>
    <mergeCell ref="C1:G1"/>
    <mergeCell ref="C2:G2"/>
    <mergeCell ref="C3:G3"/>
    <mergeCell ref="D33:E33"/>
    <mergeCell ref="F33:I33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6:B7"/>
    <mergeCell ref="C6:C7"/>
    <mergeCell ref="D6:D7"/>
    <mergeCell ref="E6:E7"/>
    <mergeCell ref="F6:F7"/>
    <mergeCell ref="G6:G7"/>
    <mergeCell ref="J6:J7"/>
    <mergeCell ref="K6:K7"/>
    <mergeCell ref="C28:G28"/>
    <mergeCell ref="C29:G29"/>
    <mergeCell ref="C30:G30"/>
    <mergeCell ref="D5:E5"/>
    <mergeCell ref="F5:I5"/>
    <mergeCell ref="H6:H7"/>
    <mergeCell ref="I6:I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75" t="s">
        <v>72</v>
      </c>
      <c r="B1" s="175"/>
      <c r="C1" s="175"/>
      <c r="D1" s="175"/>
      <c r="E1" s="175"/>
      <c r="F1" s="175"/>
      <c r="G1" s="175"/>
      <c r="H1" s="175"/>
      <c r="I1" s="175"/>
    </row>
    <row r="3" spans="2:8" ht="22.5">
      <c r="B3" s="32" t="s">
        <v>73</v>
      </c>
      <c r="C3" s="32" t="s">
        <v>74</v>
      </c>
      <c r="D3" s="32" t="s">
        <v>75</v>
      </c>
      <c r="E3" s="32" t="s">
        <v>76</v>
      </c>
      <c r="F3" s="32" t="s">
        <v>77</v>
      </c>
      <c r="G3" s="32" t="s">
        <v>78</v>
      </c>
      <c r="H3" s="32" t="s">
        <v>79</v>
      </c>
    </row>
    <row r="5" spans="1:9" ht="12.75">
      <c r="A5" s="33" t="s">
        <v>80</v>
      </c>
      <c r="B5" s="34" t="s">
        <v>81</v>
      </c>
      <c r="C5" s="35" t="s">
        <v>81</v>
      </c>
      <c r="D5" s="35" t="s">
        <v>81</v>
      </c>
      <c r="E5" s="36" t="s">
        <v>81</v>
      </c>
      <c r="F5" s="36" t="s">
        <v>81</v>
      </c>
      <c r="G5" s="36" t="s">
        <v>81</v>
      </c>
      <c r="H5" s="36" t="s">
        <v>81</v>
      </c>
      <c r="I5" s="12" t="s">
        <v>82</v>
      </c>
    </row>
    <row r="6" spans="1:9" ht="12.75">
      <c r="A6" s="33" t="s">
        <v>83</v>
      </c>
      <c r="B6" s="34" t="s">
        <v>81</v>
      </c>
      <c r="C6" s="35" t="s">
        <v>81</v>
      </c>
      <c r="D6" s="35" t="s">
        <v>81</v>
      </c>
      <c r="E6" s="36" t="s">
        <v>81</v>
      </c>
      <c r="F6" s="35" t="s">
        <v>81</v>
      </c>
      <c r="G6" s="35" t="s">
        <v>81</v>
      </c>
      <c r="H6" s="35" t="s">
        <v>81</v>
      </c>
      <c r="I6" s="12" t="s">
        <v>82</v>
      </c>
    </row>
    <row r="7" spans="1:8" ht="12.75">
      <c r="A7" s="37" t="s">
        <v>42</v>
      </c>
      <c r="B7" s="38"/>
      <c r="C7" s="39"/>
      <c r="D7" s="39"/>
      <c r="E7" s="36" t="s">
        <v>81</v>
      </c>
      <c r="F7" s="35" t="s">
        <v>81</v>
      </c>
      <c r="G7" s="35" t="s">
        <v>81</v>
      </c>
      <c r="H7" s="35" t="s">
        <v>81</v>
      </c>
    </row>
    <row r="8" spans="1:8" ht="12.75">
      <c r="A8" s="40" t="s">
        <v>48</v>
      </c>
      <c r="B8" s="38"/>
      <c r="C8" s="39"/>
      <c r="D8" s="39"/>
      <c r="E8" s="36" t="s">
        <v>81</v>
      </c>
      <c r="F8" s="35" t="s">
        <v>81</v>
      </c>
      <c r="G8" s="35" t="s">
        <v>81</v>
      </c>
      <c r="H8" s="35" t="s">
        <v>81</v>
      </c>
    </row>
    <row r="9" spans="1:8" ht="12.75">
      <c r="A9" s="41" t="s">
        <v>56</v>
      </c>
      <c r="B9" s="38"/>
      <c r="C9" s="19"/>
      <c r="D9" s="39"/>
      <c r="E9" s="39"/>
      <c r="F9" s="35" t="s">
        <v>81</v>
      </c>
      <c r="G9" s="35" t="s">
        <v>81</v>
      </c>
      <c r="H9" s="35" t="s">
        <v>81</v>
      </c>
    </row>
    <row r="10" spans="1:8" ht="12.75">
      <c r="A10" s="42" t="s">
        <v>43</v>
      </c>
      <c r="B10" s="19"/>
      <c r="C10" s="39"/>
      <c r="D10" s="19"/>
      <c r="E10" s="39"/>
      <c r="G10" s="35" t="s">
        <v>81</v>
      </c>
      <c r="H10" s="35" t="s">
        <v>81</v>
      </c>
    </row>
    <row r="11" spans="1:8" ht="12.75">
      <c r="A11" s="43" t="s">
        <v>45</v>
      </c>
      <c r="B11" s="19"/>
      <c r="C11" s="39"/>
      <c r="D11" s="39"/>
      <c r="E11" s="44"/>
      <c r="G11" s="35" t="s">
        <v>81</v>
      </c>
      <c r="H11" s="35" t="s">
        <v>81</v>
      </c>
    </row>
    <row r="12" spans="1:8" ht="12.75">
      <c r="A12" s="37" t="s">
        <v>24</v>
      </c>
      <c r="B12" s="174"/>
      <c r="C12" s="174"/>
      <c r="D12" s="174"/>
      <c r="E12" s="39"/>
      <c r="H12" s="35" t="s">
        <v>81</v>
      </c>
    </row>
    <row r="13" spans="1:8" ht="12.75">
      <c r="A13" s="37" t="s">
        <v>39</v>
      </c>
      <c r="B13" s="174"/>
      <c r="C13" s="174"/>
      <c r="D13" s="174"/>
      <c r="E13" s="39"/>
      <c r="H13" s="35" t="s">
        <v>81</v>
      </c>
    </row>
    <row r="14" spans="1:8" ht="12.75">
      <c r="A14" s="34" t="s">
        <v>40</v>
      </c>
      <c r="B14" s="174"/>
      <c r="C14" s="174"/>
      <c r="D14" s="174"/>
      <c r="E14" s="39"/>
      <c r="H14" s="35" t="s">
        <v>81</v>
      </c>
    </row>
    <row r="15" spans="1:8" ht="12.75">
      <c r="A15" s="37" t="s">
        <v>47</v>
      </c>
      <c r="B15" s="174"/>
      <c r="C15" s="174"/>
      <c r="D15" s="174"/>
      <c r="E15" s="39"/>
      <c r="H15" s="35" t="s">
        <v>81</v>
      </c>
    </row>
    <row r="16" spans="1:8" ht="12.75">
      <c r="A16" s="34" t="s">
        <v>58</v>
      </c>
      <c r="B16" s="174"/>
      <c r="C16" s="174"/>
      <c r="D16" s="174"/>
      <c r="E16" s="39"/>
      <c r="H16" s="35" t="s">
        <v>81</v>
      </c>
    </row>
    <row r="17" spans="1:5" ht="12.75">
      <c r="A17" s="45"/>
      <c r="B17" s="174"/>
      <c r="C17" s="174"/>
      <c r="D17" s="174"/>
      <c r="E17" s="39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2016-03-15T17:35:04Z</cp:lastPrinted>
  <dcterms:created xsi:type="dcterms:W3CDTF">2014-09-04T19:53:31Z</dcterms:created>
  <dcterms:modified xsi:type="dcterms:W3CDTF">2016-03-16T17:00:37Z</dcterms:modified>
  <cp:category/>
  <cp:version/>
  <cp:contentType/>
  <cp:contentStatus/>
</cp:coreProperties>
</file>